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Z:\Communs\FONDS RÉGION RURALITÉ 2020-2025\REDDITION DE COMPTE AU MAMH\REDDITION COMPTE FRR4\2024-2025\"/>
    </mc:Choice>
  </mc:AlternateContent>
  <xr:revisionPtr revIDLastSave="0" documentId="13_ncr:1_{EE519B60-C606-4D30-8A70-F0A4A27D5A94}" xr6:coauthVersionLast="47" xr6:coauthVersionMax="47" xr10:uidLastSave="{00000000-0000-0000-0000-000000000000}"/>
  <bookViews>
    <workbookView xWindow="-108" yWindow="-108" windowWidth="23256" windowHeight="12576" xr2:uid="{00000000-000D-0000-FFFF-FFFF00000000}"/>
  </bookViews>
  <sheets>
    <sheet name="Feuil1" sheetId="1" r:id="rId1"/>
    <sheet name="Listes" sheetId="2" state="hidden" r:id="rId2"/>
    <sheet name="Feuil3" sheetId="4" state="hidden" r:id="rId3"/>
  </sheets>
  <definedNames>
    <definedName name="Année">Listes!$F$4:$F$7</definedName>
    <definedName name="MRC">Listes!$A$4:$A$46</definedName>
    <definedName name="OLE_LINK1" localSheetId="0">Feuil1!#REF!</definedName>
    <definedName name="Organisme">Listes!$L$4:$L$9</definedName>
    <definedName name="Projet">Listes!$H$4:$H$9</definedName>
    <definedName name="Type">Listes!$D$4:$D$5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 l="1"/>
  <c r="G20" i="1"/>
  <c r="G17" i="1"/>
  <c r="G299" i="1"/>
  <c r="G300" i="1"/>
  <c r="G15" i="1"/>
  <c r="G18" i="1"/>
  <c r="G21" i="1"/>
  <c r="G22" i="1"/>
  <c r="G23" i="1"/>
  <c r="G24" i="1"/>
  <c r="G25" i="1"/>
  <c r="G26" i="1"/>
  <c r="G27" i="1"/>
  <c r="G28" i="1"/>
  <c r="G29" i="1"/>
  <c r="G31" i="1"/>
  <c r="G47" i="1"/>
  <c r="G55" i="1"/>
  <c r="G63" i="1"/>
  <c r="G71"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11" i="1"/>
  <c r="G12"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G16" i="1"/>
  <c r="H30" i="1"/>
  <c r="G30" i="1" s="1"/>
  <c r="H32" i="1"/>
  <c r="G32" i="1" s="1"/>
  <c r="H33" i="1"/>
  <c r="G33" i="1" s="1"/>
  <c r="H34" i="1"/>
  <c r="G34" i="1" s="1"/>
  <c r="H35" i="1"/>
  <c r="G35" i="1" s="1"/>
  <c r="H36" i="1"/>
  <c r="G36" i="1" s="1"/>
  <c r="H37" i="1"/>
  <c r="G37" i="1" s="1"/>
  <c r="H38" i="1"/>
  <c r="G38" i="1" s="1"/>
  <c r="H39" i="1"/>
  <c r="G39" i="1" s="1"/>
  <c r="H40" i="1"/>
  <c r="G40" i="1" s="1"/>
  <c r="H41" i="1"/>
  <c r="G41" i="1" s="1"/>
  <c r="H42" i="1"/>
  <c r="G42" i="1" s="1"/>
  <c r="H43" i="1"/>
  <c r="G43" i="1" s="1"/>
  <c r="H44" i="1"/>
  <c r="G44" i="1" s="1"/>
  <c r="H45" i="1"/>
  <c r="G45" i="1" s="1"/>
  <c r="H46" i="1"/>
  <c r="G46" i="1" s="1"/>
  <c r="H47" i="1"/>
  <c r="H48" i="1"/>
  <c r="G48" i="1" s="1"/>
  <c r="H49" i="1"/>
  <c r="G49" i="1" s="1"/>
  <c r="H50" i="1"/>
  <c r="G50" i="1" s="1"/>
  <c r="H51" i="1"/>
  <c r="G51" i="1" s="1"/>
  <c r="H52" i="1"/>
  <c r="G52" i="1" s="1"/>
  <c r="H53" i="1"/>
  <c r="G53" i="1" s="1"/>
  <c r="H54" i="1"/>
  <c r="G54" i="1" s="1"/>
  <c r="H55" i="1"/>
  <c r="H56" i="1"/>
  <c r="G56" i="1" s="1"/>
  <c r="H57" i="1"/>
  <c r="G57" i="1" s="1"/>
  <c r="H58" i="1"/>
  <c r="G58" i="1" s="1"/>
  <c r="H59" i="1"/>
  <c r="G59" i="1" s="1"/>
  <c r="H60" i="1"/>
  <c r="G60" i="1" s="1"/>
  <c r="H61" i="1"/>
  <c r="G61" i="1" s="1"/>
  <c r="H62" i="1"/>
  <c r="G62" i="1" s="1"/>
  <c r="H63" i="1"/>
  <c r="H64" i="1"/>
  <c r="G64" i="1" s="1"/>
  <c r="H65" i="1"/>
  <c r="G65" i="1" s="1"/>
  <c r="H66" i="1"/>
  <c r="G66" i="1" s="1"/>
  <c r="H67" i="1"/>
  <c r="G67" i="1" s="1"/>
  <c r="H68" i="1"/>
  <c r="G68" i="1" s="1"/>
  <c r="H69" i="1"/>
  <c r="G69" i="1" s="1"/>
  <c r="H70" i="1"/>
  <c r="G70" i="1" s="1"/>
  <c r="H71" i="1"/>
  <c r="H72" i="1"/>
  <c r="G72" i="1" s="1"/>
  <c r="H73" i="1"/>
  <c r="G73" i="1" s="1"/>
  <c r="H74" i="1"/>
  <c r="G74" i="1" s="1"/>
  <c r="H75" i="1"/>
  <c r="G75" i="1" s="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G13" i="1"/>
  <c r="G14" i="1"/>
  <c r="F4" i="1" l="1"/>
  <c r="F5" i="1"/>
  <c r="F6" i="1" s="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Assoua, Dimitri Brou</author>
    <author>Perreault, Marie-Eve</author>
  </authors>
  <commentList>
    <comment ref="F3" authorId="0" shapeId="0" xr:uid="{431B425C-9FC8-4575-9653-2317A462F513}">
      <text>
        <r>
          <rPr>
            <b/>
            <sz val="9"/>
            <color indexed="81"/>
            <rFont val="Tahoma"/>
            <family val="2"/>
          </rPr>
          <t>Assoua, Dimitri Brou:</t>
        </r>
        <r>
          <rPr>
            <sz val="9"/>
            <color indexed="81"/>
            <rFont val="Tahoma"/>
            <family val="2"/>
          </rPr>
          <t xml:space="preserve">
Inscrire le montant de l'entente</t>
        </r>
      </text>
    </comment>
    <comment ref="G10" authorId="1" shapeId="0" xr:uid="{DC40CBAA-CFEC-4B83-811F-8D86C29E3F57}">
      <text>
        <r>
          <rPr>
            <b/>
            <sz val="9"/>
            <color indexed="81"/>
            <rFont val="Tahoma"/>
            <charset val="1"/>
          </rPr>
          <t>Perreault, Marie-Eve:</t>
        </r>
        <r>
          <rPr>
            <sz val="9"/>
            <color indexed="81"/>
            <rFont val="Tahoma"/>
            <charset val="1"/>
          </rPr>
          <t xml:space="preserve">
Ne rien inscrire dans cette colonne. Le total se calculera automatiquement avec les montants des colonnes suivantes.</t>
        </r>
      </text>
    </comment>
    <comment ref="H10" authorId="1" shapeId="0" xr:uid="{419A85C8-255C-433B-8B84-8DCA622F36D0}">
      <text>
        <r>
          <rPr>
            <b/>
            <sz val="9"/>
            <color indexed="81"/>
            <rFont val="Tahoma"/>
            <family val="2"/>
          </rPr>
          <t>Perreault, Marie-Eve:</t>
        </r>
        <r>
          <rPr>
            <sz val="9"/>
            <color indexed="81"/>
            <rFont val="Tahoma"/>
            <family val="2"/>
          </rPr>
          <t xml:space="preserve">
Cette colonne représente le montant total accordé dans le cadre du volet 3.
- Indiquer la portion du montant provenant du MAMH et celle provenant de la MRC dans les 2 colonnes suivantes. Le total va s'additionner automatiquement.</t>
        </r>
      </text>
    </comment>
  </commentList>
</comments>
</file>

<file path=xl/sharedStrings.xml><?xml version="1.0" encoding="utf-8"?>
<sst xmlns="http://schemas.openxmlformats.org/spreadsheetml/2006/main" count="387" uniqueCount="190">
  <si>
    <t>Nom de la MRC</t>
  </si>
  <si>
    <t xml:space="preserve">Tableau de suivi des projets </t>
  </si>
  <si>
    <t>Montage financier du projet</t>
  </si>
  <si>
    <t>Données de l'organisme</t>
  </si>
  <si>
    <t>MRC</t>
  </si>
  <si>
    <t>Année financière de début du projet</t>
  </si>
  <si>
    <t>Nom de l'organisme</t>
  </si>
  <si>
    <t>Type d'organisme</t>
  </si>
  <si>
    <t>Courte description du projet</t>
  </si>
  <si>
    <t>Type de projet</t>
  </si>
  <si>
    <t>Coût total du projet</t>
  </si>
  <si>
    <t>Montant accordé volet 3</t>
  </si>
  <si>
    <t>Autre contribution de la MRC</t>
  </si>
  <si>
    <t>Contribution du bénéficiaire</t>
  </si>
  <si>
    <t>Autres aides publique</t>
  </si>
  <si>
    <t>Autres contribution privée</t>
  </si>
  <si>
    <t>Nombre d'emploi avant le projet</t>
  </si>
  <si>
    <t>Nombre d'emploi après le projet</t>
  </si>
  <si>
    <t>Chiffre affaires avant (entreprise privée)</t>
  </si>
  <si>
    <t>Chiffre affaires après (entreprise privée)</t>
  </si>
  <si>
    <t xml:space="preserve">Projet terminé </t>
  </si>
  <si>
    <t>Oui</t>
  </si>
  <si>
    <t>Non</t>
  </si>
  <si>
    <t xml:space="preserve">Cet onglet serait masqué </t>
  </si>
  <si>
    <t>Année financière</t>
  </si>
  <si>
    <t>Projet</t>
  </si>
  <si>
    <t>Organisme</t>
  </si>
  <si>
    <t>MRC de La Matapédia</t>
  </si>
  <si>
    <t>2021-2022</t>
  </si>
  <si>
    <t>Frais d'administration de l'entente (MRC)</t>
  </si>
  <si>
    <t xml:space="preserve">Organisme municipal </t>
  </si>
  <si>
    <t>MRC de La Matanie</t>
  </si>
  <si>
    <t>2022-2023</t>
  </si>
  <si>
    <t>Planification et concertation</t>
  </si>
  <si>
    <t>Organisme à but non lucratif</t>
  </si>
  <si>
    <t>MRC de La Mitis</t>
  </si>
  <si>
    <t>2023-2024</t>
  </si>
  <si>
    <t>Coopérative</t>
  </si>
  <si>
    <t>MRC de Rimouski-Neigette</t>
  </si>
  <si>
    <t>2024-2025</t>
  </si>
  <si>
    <t>Projet culturel</t>
  </si>
  <si>
    <t>Communauté autochtone</t>
  </si>
  <si>
    <t>MRC des Sources</t>
  </si>
  <si>
    <t>Projet social</t>
  </si>
  <si>
    <t>Entreprise privée</t>
  </si>
  <si>
    <t>MRC de Témiscouata</t>
  </si>
  <si>
    <t>Projet économique</t>
  </si>
  <si>
    <t>Organisme du milieu éducation</t>
  </si>
  <si>
    <t>MRC des Basques</t>
  </si>
  <si>
    <t>MRC d’Argenteuil</t>
  </si>
  <si>
    <t>MRC de Rivière-du-Loup</t>
  </si>
  <si>
    <t>MRC du Domaine-du-Roy</t>
  </si>
  <si>
    <t>MRC de Maria-Chapdelaine</t>
  </si>
  <si>
    <t>MRC de Lac-Saint-Jean-Est</t>
  </si>
  <si>
    <t>MRC du Fjord-du-Saguenay</t>
  </si>
  <si>
    <t>MRC de Charlevoix-Est</t>
  </si>
  <si>
    <t>MRC de Charlevoix</t>
  </si>
  <si>
    <t>MRC de L’Île-d’Orléans</t>
  </si>
  <si>
    <t>MRC de La Côte-de-Beaupré</t>
  </si>
  <si>
    <t>MRC de La Jacques-Cartier</t>
  </si>
  <si>
    <t>MRC de Portneuf</t>
  </si>
  <si>
    <t>Ville de Shawinigan</t>
  </si>
  <si>
    <t>Ville de La Tuque</t>
  </si>
  <si>
    <t>MRC de Mékinac</t>
  </si>
  <si>
    <t>MRC des Chenaux</t>
  </si>
  <si>
    <t>MRC de Maskinongé</t>
  </si>
  <si>
    <t>MRC du Granit</t>
  </si>
  <si>
    <t>MRC de Montmagny</t>
  </si>
  <si>
    <t>MRCdu Haut-Saint-François</t>
  </si>
  <si>
    <t>MRC du Val-Saint-François</t>
  </si>
  <si>
    <t>MRC de Coaticook</t>
  </si>
  <si>
    <t>MRC de Memphrémagog</t>
  </si>
  <si>
    <t>MRC de Kamouraska</t>
  </si>
  <si>
    <t>MRC de Brome-Missisquoi</t>
  </si>
  <si>
    <t>MRC de La Haute-Yamaska</t>
  </si>
  <si>
    <t>MRC de Papineau</t>
  </si>
  <si>
    <t>MRC des Collines-de-l’Outaouais</t>
  </si>
  <si>
    <t>MRC de La Vallée-de-la-Gatineau</t>
  </si>
  <si>
    <t>MRC de Pontiac</t>
  </si>
  <si>
    <t>Ville de Rouyn-Noranda</t>
  </si>
  <si>
    <t>MRC de Témiscamingue</t>
  </si>
  <si>
    <t>MRC d’Abitibi-Ouest</t>
  </si>
  <si>
    <t>MRC d’Abitibi</t>
  </si>
  <si>
    <t>MRC de La Vallée-de-l’Or</t>
  </si>
  <si>
    <t>MRC de La Haute-Côte-Nord</t>
  </si>
  <si>
    <t>MRC de Manicouagan</t>
  </si>
  <si>
    <t>MRC de Sept-Rivières</t>
  </si>
  <si>
    <t>MRC de Caniapiscau</t>
  </si>
  <si>
    <t>MRC de Minganie</t>
  </si>
  <si>
    <t>MRC du Golfe-du-Saint-Laurent</t>
  </si>
  <si>
    <t>Administration régionale de la Baie-James</t>
  </si>
  <si>
    <t>MRC du Rocher-Percé</t>
  </si>
  <si>
    <t>MRC de La Côte-de-Gaspé</t>
  </si>
  <si>
    <t>MRC de La Haute-Gaspésie</t>
  </si>
  <si>
    <t>MRC de Bonaventure</t>
  </si>
  <si>
    <t>MRC d’Avignon</t>
  </si>
  <si>
    <t>Communauté maritime des Îles-de-la-Madeleine</t>
  </si>
  <si>
    <t>MRC de Drummond</t>
  </si>
  <si>
    <t>MRC de Bellechasse</t>
  </si>
  <si>
    <t>MRC de La Nouvelle-Beauce</t>
  </si>
  <si>
    <t>MRC de Robert-Cliche</t>
  </si>
  <si>
    <t>des Etchemins</t>
  </si>
  <si>
    <t>MRC de Beauce-Sartigan</t>
  </si>
  <si>
    <t>MRC des Appalaches</t>
  </si>
  <si>
    <t>MRC de Lotbinière</t>
  </si>
  <si>
    <t>MRC de D’Autray</t>
  </si>
  <si>
    <t>MRC de L’Assomption</t>
  </si>
  <si>
    <t>MRC de Joliette</t>
  </si>
  <si>
    <t>MRC de Matawinie</t>
  </si>
  <si>
    <t>MRC de Montcalm</t>
  </si>
  <si>
    <t>MRC des Moulins</t>
  </si>
  <si>
    <t>Ville de Mirabel</t>
  </si>
  <si>
    <t>MRC de Deux-Montagnes</t>
  </si>
  <si>
    <t>MRC de Thérèse-De Blainville</t>
  </si>
  <si>
    <t>MRC de La Rivière-du-Nord</t>
  </si>
  <si>
    <t>MRC des Pays-d’en-Haut</t>
  </si>
  <si>
    <t>MRC des Laurentides</t>
  </si>
  <si>
    <t>MRC d’Antoine-Labelle</t>
  </si>
  <si>
    <t>MRC d’Acton</t>
  </si>
  <si>
    <t>MRC de Pierre-De Saurel</t>
  </si>
  <si>
    <t>MRC des Maskoutains</t>
  </si>
  <si>
    <t>MRC de Rouville</t>
  </si>
  <si>
    <t>MRC du Haut-Richelieu</t>
  </si>
  <si>
    <t>MRC de La Vallée-du-Richelieu</t>
  </si>
  <si>
    <t>MRC de Marguerite-D’Youville</t>
  </si>
  <si>
    <t>MRC de Roussillon</t>
  </si>
  <si>
    <t>MRC des Jardins-de-Napierville</t>
  </si>
  <si>
    <t>MRC du Haut-Saint-Laurent</t>
  </si>
  <si>
    <t>MRC de Beauharnois-Salaberry</t>
  </si>
  <si>
    <t>MRC de Vaudreuil-Soulanges</t>
  </si>
  <si>
    <t>MRC de L’Érable</t>
  </si>
  <si>
    <t>MRC de Bécancour</t>
  </si>
  <si>
    <t>MRC d’Arthabaska</t>
  </si>
  <si>
    <t>MRC de L’Islet</t>
  </si>
  <si>
    <t>MRC de Nicolet-Yamaska</t>
  </si>
  <si>
    <t>Colonne1</t>
  </si>
  <si>
    <t>Colonne2</t>
  </si>
  <si>
    <t>MRC des Basques (2e projet)</t>
  </si>
  <si>
    <t>MRC de Kamouraska (2e projet)</t>
  </si>
  <si>
    <t>MRC des Sources (2e projet)</t>
  </si>
  <si>
    <t>MRC du Haut-Saint-François</t>
  </si>
  <si>
    <t>MRC de Beauce-Centre</t>
  </si>
  <si>
    <t>MRC Nicolet-Yamaska</t>
  </si>
  <si>
    <t>Montant de l'entente</t>
  </si>
  <si>
    <t>Montant dépensé</t>
  </si>
  <si>
    <t>Solde</t>
  </si>
  <si>
    <t>Montant engagé</t>
  </si>
  <si>
    <t>Projet d'amélioration des services ou d'équipements</t>
  </si>
  <si>
    <t>Fonds régions et ruralité - Volet 4 – Ententes de vitalisation</t>
  </si>
  <si>
    <t>MAMH
FRR V4</t>
  </si>
  <si>
    <t>Montant total V4</t>
  </si>
  <si>
    <t>Apport MRC (10%)</t>
  </si>
  <si>
    <t>Appalaches</t>
  </si>
  <si>
    <t>Ville de Disraeli</t>
  </si>
  <si>
    <t>Gestion Puravida inc.</t>
  </si>
  <si>
    <t>9454-1661 Québec inc.</t>
  </si>
  <si>
    <t>Étude d'avant-projet  et évaluation de concepts en vue d'un projet intermunicipal de lavage des embarcations aux lacs Aylmer, Elgin, Lac-de-l'Est et Louise</t>
  </si>
  <si>
    <t>Acquisition bâtiment  à Disraeli en vue d'y établir des commerces de proximité</t>
  </si>
  <si>
    <t>Embauche de la firme Visages Régionaux pour accompagner le comité de vitalisation dans sa planification stratégique.</t>
  </si>
  <si>
    <t xml:space="preserve">Le projet consiste à rénover un bâtiment commercial situé dans le secteur sud de la MRC des Appalaches. Cet immeuble est situé au 1250-1278, avenue Champlain à Disraeli (bâtisse de 970 p2 et terrain de 36720p2) . La rénovation vise à transformer la surface  de l’ancien commerce Déco Surface (magasin de meubles ) en deux locaux  pour des services de proximité. </t>
  </si>
  <si>
    <t>MRC des Appalaches-Comité de vitalisation</t>
  </si>
  <si>
    <t>1er Rendez-vous des partenaires du secteur sud de la MRC des Appalaches</t>
  </si>
  <si>
    <t xml:space="preserve">Le projet consiste à réaménager le stationnement du bâtiment commercial de services de proximité situé au 1250-1278, avenue Champlain à Disraeli, plus précisément par la réfection d'un stationnement à l'avant, la création d'un stationnement à l'arrière, la modification du trottoir pour personne à mobilité réduite ainsi que l'installation d'une borne de recharge.  </t>
  </si>
  <si>
    <t>N/A</t>
  </si>
  <si>
    <t>2ième Rendez-vous des partenaires du secteur sud de la MRC des Appalaches avec comme objectif de faire ressortir les priorités d'action.</t>
  </si>
  <si>
    <t>Le projet permettra de prolonger le projet de stationnements incitatifs et d'en compléter la réalisation.</t>
  </si>
  <si>
    <t>Municipalité de la paroisse de Disraeli</t>
  </si>
  <si>
    <t xml:space="preserve">Le projet présenté par la Paroisse de Disraeli consiste à acquérir et installer une passerelle d’une longueur de 125 pieds entre les deux berges de la rivière St-François qui permettrait de relier le Parc du Pouvoir, sur la rive Est, au bâtiment de services à l’extrémité du sentier du Vieux Barrage, sur la rive Ouest. </t>
  </si>
  <si>
    <t>Le projet permettra la création d'un nouvel accès pour les plaisanciers au commerces du centre-ville de Disraeli par l'achat et l'installation de quais.</t>
  </si>
  <si>
    <t>Chambre de commerces de Disraeli</t>
  </si>
  <si>
    <t>Marie-Hélène Moisan #2278176864</t>
  </si>
  <si>
    <r>
      <t xml:space="preserve">Le projet consiste à </t>
    </r>
    <r>
      <rPr>
        <sz val="12"/>
        <color theme="1"/>
        <rFont val="Calibri"/>
        <family val="2"/>
        <scheme val="minor"/>
      </rPr>
      <t>doter notre entreprise d’un système de chauffage à la biomasse pour nos bâtiments de production. Plus spécifiquement nous sollicitons l</t>
    </r>
    <r>
      <rPr>
        <sz val="12"/>
        <color theme="1"/>
        <rFont val="Arial"/>
        <family val="2"/>
      </rPr>
      <t>’</t>
    </r>
    <r>
      <rPr>
        <sz val="12"/>
        <color theme="1"/>
        <rFont val="Calibri"/>
        <family val="2"/>
        <scheme val="minor"/>
      </rPr>
      <t>aide financière du programme pour l</t>
    </r>
    <r>
      <rPr>
        <sz val="12"/>
        <color theme="1"/>
        <rFont val="Arial"/>
        <family val="2"/>
      </rPr>
      <t>’</t>
    </r>
    <r>
      <rPr>
        <sz val="12"/>
        <color theme="1"/>
        <rFont val="Calibri"/>
        <family val="2"/>
        <scheme val="minor"/>
      </rPr>
      <t>acquisition d’équipements (chaudière au bois).</t>
    </r>
  </si>
  <si>
    <t>Évènement lancement plan de vitalisation 29-mars-2023</t>
  </si>
  <si>
    <t>Municipalité de Beaulac-Garthby</t>
  </si>
  <si>
    <t>Installation de 16 quais supplémentaires offerts gratuitement pour les touristes à la Marina de Beaulac-Garthby</t>
  </si>
  <si>
    <t>Vélorails de Beaulac-Garthby</t>
  </si>
  <si>
    <t xml:space="preserve">Le présent projet consiste à acheter du matériel nautique en vue d'en faire la location. </t>
  </si>
  <si>
    <t>Sentiers pédestres des 3-Monts de Coleraine</t>
  </si>
  <si>
    <t xml:space="preserve">Il s'agit de construire trois (3) mini chalets installés à flanc de montagne. </t>
  </si>
  <si>
    <t>Centre Entraide région Disraeli</t>
  </si>
  <si>
    <t xml:space="preserve">Le projet présenté vise à changer les fenêtres et les portes de sortie. </t>
  </si>
  <si>
    <t>Serres Arc-en-Fleur</t>
  </si>
  <si>
    <t>Notre projet consiste à apporter des modifications à nos installations afin d'améliorer l'expérience client: ajout d'un deuxième stationnement, réaménagement et amélioration de notre aire de vente extérieure et de remettre au goût du jour l'image.</t>
  </si>
  <si>
    <t>Municipalité paroisse de Disraeli</t>
  </si>
  <si>
    <t xml:space="preserve">Le projet présenté par la Paroisse de Disraeli consiste à donner un mandat pour des services professionnels pour la production d'un «Plan directeur du sentier du Vieux-Barrage». </t>
  </si>
  <si>
    <t>Le financement permettra de financer deux démarches distinctes: la réalisation d'un plan d'affaires et d'un plan d'aménagement de sentiers pédestres.</t>
  </si>
  <si>
    <t>Municipalité de la Paroisse de Disraeli</t>
  </si>
  <si>
    <t>Les municipalités de la Paroisse de Disraeli, de Beaulac-Garthby, de Saint-Joseph-de-Coleraine et la ville de Disraeli désirent réaliser une analyse, de plusieurs alternatives, permettant de déterminer la faisabilité et le coût pour la création d’une piste cyclable de 24 kilomètres en parallèle de la voie ferrée entre les municipalités de Saint-Joseph-de-Coleraine et Beaulac-Garthby.</t>
  </si>
  <si>
    <t>Municipalité de Saint-Fortunat</t>
  </si>
  <si>
    <t>La mise en place de cet surface multisports permettra de favoriser l'accès à diverses pratiques sportives et récréatives pour une large population, de tous âges et niveaux. Cette infrastructure multifonctionnelle sera un lieu populaire qui offrira la possibilité de tenir des activités diversifiées sur 4 saisons et accessibles permettant de créer un lieu de rencontre pour la communauté. Nous pensons à du patinage, du hockey, du basketball, du shuffleboard et à une multitude d'activités pour les enfants lors des camps de jour.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</si>
</sst>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 #,##0.00_)\ &quot;$&quot;_ ;_ * \(#,##0.00\)\ &quot;$&quot;_ ;_ * &quot;-&quot;??_)\ &quot;$&quot;_ ;_ @_ "/>
    <numFmt numFmtId="164" formatCode="_ * #,##0_)\ &quot;$&quot;_ ;_ * \(#,##0\)\ &quot;$&quot;_ ;_ * &quot;-&quot;??_)\ &quot;$&quot;_ ;_ @_ "/>
    <numFmt numFmtId="165" formatCode="#,##0.00\ &quot;$&quot;"/>
  </numFmts>
  <fonts count="26">
    <font>
      <sz val="11"/>
      <color theme="1"/>
      <name val="Calibri"/>
      <family val="2"/>
      <scheme val="minor"/>
    </font>
    <font>
      <sz val="11"/>
      <color theme="1"/>
      <name val="Calibri"/>
      <family val="2"/>
      <scheme val="minor"/>
    </font>
    <font>
      <b/>
      <sz val="9"/>
      <color theme="0"/>
      <name val="Arial"/>
      <family val="2"/>
    </font>
    <font>
      <b/>
      <sz val="14"/>
      <color rgb="FF003B9B"/>
      <name val="Arial"/>
      <family val="2"/>
    </font>
    <font>
      <b/>
      <sz val="14"/>
      <name val="Arial"/>
      <family val="2"/>
    </font>
    <font>
      <sz val="11"/>
      <color theme="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6"/>
      <color rgb="FFFF0000"/>
      <name val="Calibri"/>
      <family val="2"/>
      <scheme val="minor"/>
    </font>
    <font>
      <b/>
      <sz val="18"/>
      <color rgb="FFFF0000"/>
      <name val="Calibri"/>
      <family val="2"/>
      <scheme val="minor"/>
    </font>
    <font>
      <b/>
      <sz val="14"/>
      <color theme="1"/>
      <name val="Calibri"/>
      <family val="2"/>
      <scheme val="minor"/>
    </font>
    <font>
      <sz val="11"/>
      <name val="Calibri"/>
      <family val="2"/>
      <scheme val="minor"/>
    </font>
    <font>
      <sz val="10"/>
      <color theme="1"/>
      <name val="Calibr"/>
    </font>
    <font>
      <sz val="14"/>
      <color rgb="FF003B9B"/>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b/>
      <sz val="10"/>
      <color theme="0"/>
      <name val="Calibri"/>
      <family val="2"/>
      <scheme val="minor"/>
    </font>
    <font>
      <b/>
      <sz val="16"/>
      <color rgb="FF003B9B"/>
      <name val="Arial"/>
      <family val="2"/>
    </font>
    <font>
      <sz val="12"/>
      <color theme="1"/>
      <name val="Arial Narrow"/>
      <family val="2"/>
    </font>
    <font>
      <sz val="11"/>
      <color theme="1"/>
      <name val="Arial"/>
      <family val="2"/>
    </font>
    <font>
      <sz val="12"/>
      <color theme="1"/>
      <name val="Calibri"/>
      <family val="2"/>
      <scheme val="minor"/>
    </font>
    <font>
      <sz val="12"/>
      <color theme="1"/>
      <name val="Arial"/>
      <family val="2"/>
    </font>
    <font>
      <sz val="11"/>
      <color theme="1"/>
      <name val="Arial Narrow"/>
      <family val="2"/>
    </font>
  </fonts>
  <fills count="9">
    <fill>
      <patternFill patternType="none"/>
    </fill>
    <fill>
      <patternFill patternType="gray125"/>
    </fill>
    <fill>
      <patternFill patternType="solid">
        <fgColor rgb="FF003B9B"/>
        <bgColor indexed="64"/>
      </patternFill>
    </fill>
    <fill>
      <patternFill patternType="solid">
        <fgColor theme="4"/>
        <bgColor indexed="64"/>
      </patternFill>
    </fill>
    <fill>
      <patternFill patternType="solid">
        <fgColor theme="8" tint="-0.249977111117893"/>
        <bgColor indexed="64"/>
      </patternFill>
    </fill>
    <fill>
      <patternFill patternType="solid">
        <fgColor theme="4" tint="0.79998168889431442"/>
        <bgColor indexed="64"/>
      </patternFill>
    </fill>
    <fill>
      <patternFill patternType="solid">
        <fgColor rgb="FFD9560D"/>
        <bgColor indexed="64"/>
      </patternFill>
    </fill>
    <fill>
      <patternFill patternType="solid">
        <fgColor theme="4" tint="0.59999389629810485"/>
        <bgColor indexed="64"/>
      </patternFill>
    </fill>
    <fill>
      <patternFill patternType="solid">
        <fgColor theme="3" tint="0.59999389629810485"/>
        <bgColor indexed="64"/>
      </patternFill>
    </fill>
  </fills>
  <borders count="42">
    <border>
      <left/>
      <right/>
      <top/>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style="thick">
        <color indexed="64"/>
      </left>
      <right/>
      <top/>
      <bottom/>
      <diagonal/>
    </border>
    <border>
      <left/>
      <right/>
      <top style="thin">
        <color theme="8" tint="0.39997558519241921"/>
      </top>
      <bottom style="thin">
        <color theme="8" tint="0.39997558519241921"/>
      </bottom>
      <diagonal/>
    </border>
    <border>
      <left/>
      <right style="double">
        <color auto="1"/>
      </right>
      <top style="medium">
        <color indexed="64"/>
      </top>
      <bottom style="thin">
        <color theme="8" tint="0.39997558519241921"/>
      </bottom>
      <diagonal/>
    </border>
    <border>
      <left style="thin">
        <color theme="8" tint="0.39997558519241921"/>
      </left>
      <right/>
      <top style="thin">
        <color theme="8" tint="0.39997558519241921"/>
      </top>
      <bottom style="thin">
        <color theme="8" tint="0.39997558519241921"/>
      </bottom>
      <diagonal/>
    </border>
    <border>
      <left/>
      <right style="double">
        <color auto="1"/>
      </right>
      <top style="thin">
        <color theme="8" tint="0.39997558519241921"/>
      </top>
      <bottom style="thin">
        <color theme="8" tint="0.39997558519241921"/>
      </bottom>
      <diagonal/>
    </border>
    <border>
      <left style="thin">
        <color theme="8" tint="0.39997558519241921"/>
      </left>
      <right/>
      <top/>
      <bottom style="thin">
        <color theme="8" tint="0.39997558519241921"/>
      </bottom>
      <diagonal/>
    </border>
    <border>
      <left/>
      <right style="double">
        <color auto="1"/>
      </right>
      <top/>
      <bottom style="thin">
        <color theme="8" tint="0.39997558519241921"/>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2" tint="-0.249977111117893"/>
      </left>
      <right/>
      <top/>
      <bottom/>
      <diagonal/>
    </border>
    <border>
      <left/>
      <right style="thin">
        <color theme="2" tint="-0.249977111117893"/>
      </right>
      <top/>
      <bottom/>
      <diagonal/>
    </border>
    <border>
      <left style="thin">
        <color theme="2" tint="-0.249977111117893"/>
      </left>
      <right/>
      <top/>
      <bottom style="thin">
        <color theme="2" tint="-0.249977111117893"/>
      </bottom>
      <diagonal/>
    </border>
    <border>
      <left/>
      <right/>
      <top/>
      <bottom style="thin">
        <color theme="2" tint="-0.249977111117893"/>
      </bottom>
      <diagonal/>
    </border>
    <border>
      <left/>
      <right style="thin">
        <color theme="2" tint="-0.249977111117893"/>
      </right>
      <top/>
      <bottom style="thin">
        <color theme="2" tint="-0.249977111117893"/>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thick">
        <color indexed="64"/>
      </right>
      <top style="medium">
        <color indexed="64"/>
      </top>
      <bottom/>
      <diagonal/>
    </border>
    <border>
      <left style="thick">
        <color indexed="64"/>
      </left>
      <right style="medium">
        <color indexed="64"/>
      </right>
      <top style="medium">
        <color indexed="64"/>
      </top>
      <bottom/>
      <diagonal/>
    </border>
    <border>
      <left/>
      <right style="thick">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2" tint="-0.249977111117893"/>
      </left>
      <right style="medium">
        <color indexed="64"/>
      </right>
      <top/>
      <bottom/>
      <diagonal/>
    </border>
    <border>
      <left style="thin">
        <color theme="2" tint="-0.249977111117893"/>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100">
    <xf numFmtId="0" fontId="0" fillId="0" borderId="0" xfId="0"/>
    <xf numFmtId="0" fontId="10" fillId="0" borderId="0" xfId="0" applyFont="1"/>
    <xf numFmtId="0" fontId="12" fillId="0" borderId="0" xfId="0" applyFont="1" applyAlignment="1">
      <alignment horizontal="left"/>
    </xf>
    <xf numFmtId="0" fontId="8" fillId="0" borderId="0" xfId="0" applyFont="1"/>
    <xf numFmtId="0" fontId="13" fillId="0" borderId="4" xfId="0" applyFont="1" applyBorder="1" applyAlignment="1">
      <alignment horizontal="left" vertical="center"/>
    </xf>
    <xf numFmtId="0" fontId="13" fillId="0" borderId="5" xfId="0" applyFont="1" applyBorder="1" applyAlignment="1">
      <alignment horizontal="left" vertical="center" wrapText="1"/>
    </xf>
    <xf numFmtId="0" fontId="13" fillId="0" borderId="6" xfId="0" applyFont="1" applyBorder="1" applyAlignment="1">
      <alignment horizontal="center" vertical="center"/>
    </xf>
    <xf numFmtId="0" fontId="13" fillId="0" borderId="7" xfId="0" applyFont="1" applyBorder="1" applyAlignment="1">
      <alignment horizontal="left" vertical="center" wrapText="1"/>
    </xf>
    <xf numFmtId="0" fontId="13" fillId="0" borderId="8" xfId="0" applyFont="1" applyBorder="1" applyAlignment="1">
      <alignment horizontal="center" vertical="center"/>
    </xf>
    <xf numFmtId="0" fontId="13" fillId="0" borderId="9" xfId="0" applyFont="1" applyBorder="1" applyAlignment="1">
      <alignment horizontal="left" vertical="center" wrapText="1"/>
    </xf>
    <xf numFmtId="0" fontId="0" fillId="0" borderId="7" xfId="0" applyBorder="1"/>
    <xf numFmtId="0" fontId="13" fillId="0" borderId="0" xfId="0" applyFont="1" applyAlignment="1">
      <alignment horizontal="left" vertical="center" wrapText="1"/>
    </xf>
    <xf numFmtId="164" fontId="3" fillId="5" borderId="15" xfId="0" applyNumberFormat="1" applyFont="1" applyFill="1" applyBorder="1" applyAlignment="1">
      <alignment horizontal="left" vertical="center" wrapText="1"/>
    </xf>
    <xf numFmtId="164" fontId="3" fillId="8" borderId="16" xfId="0" applyNumberFormat="1" applyFont="1" applyFill="1" applyBorder="1" applyAlignment="1">
      <alignment horizontal="left" vertical="center" wrapText="1"/>
    </xf>
    <xf numFmtId="164" fontId="3" fillId="5" borderId="30" xfId="0" applyNumberFormat="1" applyFont="1" applyFill="1" applyBorder="1" applyAlignment="1">
      <alignment horizontal="left" vertical="center" wrapText="1"/>
    </xf>
    <xf numFmtId="0" fontId="0" fillId="0" borderId="0" xfId="0" applyAlignment="1" applyProtection="1">
      <alignment wrapText="1"/>
      <protection locked="0"/>
    </xf>
    <xf numFmtId="164" fontId="0" fillId="7" borderId="19" xfId="1" applyNumberFormat="1" applyFont="1" applyFill="1" applyBorder="1" applyAlignment="1" applyProtection="1">
      <alignment horizontal="center" wrapText="1"/>
    </xf>
    <xf numFmtId="164" fontId="0" fillId="7" borderId="21" xfId="1" applyNumberFormat="1" applyFont="1" applyFill="1" applyBorder="1" applyAlignment="1" applyProtection="1">
      <alignment horizontal="center" wrapText="1"/>
    </xf>
    <xf numFmtId="0" fontId="0" fillId="0" borderId="0" xfId="0" applyProtection="1">
      <protection locked="0"/>
    </xf>
    <xf numFmtId="0" fontId="3" fillId="0" borderId="0" xfId="0" applyFont="1" applyAlignment="1" applyProtection="1">
      <alignment horizontal="left" vertical="center" wrapText="1"/>
      <protection locked="0"/>
    </xf>
    <xf numFmtId="0" fontId="4" fillId="0" borderId="0" xfId="0" applyFont="1" applyAlignment="1" applyProtection="1">
      <alignment vertical="center" wrapText="1"/>
      <protection locked="0"/>
    </xf>
    <xf numFmtId="0" fontId="14" fillId="0" borderId="11" xfId="0" applyFont="1" applyBorder="1" applyAlignment="1" applyProtection="1">
      <alignment horizontal="center" vertical="center" wrapText="1"/>
      <protection locked="0"/>
    </xf>
    <xf numFmtId="164" fontId="3" fillId="0" borderId="14" xfId="1" applyNumberFormat="1" applyFont="1" applyBorder="1" applyAlignment="1" applyProtection="1">
      <alignment horizontal="left" vertical="center" wrapText="1"/>
      <protection locked="0"/>
    </xf>
    <xf numFmtId="0" fontId="14" fillId="0" borderId="12" xfId="0" applyFont="1" applyBorder="1" applyAlignment="1" applyProtection="1">
      <alignment horizontal="center" vertical="center" wrapText="1"/>
      <protection locked="0"/>
    </xf>
    <xf numFmtId="0" fontId="14" fillId="0" borderId="29"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9" fillId="0" borderId="0" xfId="0" applyFont="1" applyProtection="1">
      <protection locked="0"/>
    </xf>
    <xf numFmtId="0" fontId="3" fillId="0" borderId="0" xfId="0" applyFont="1" applyAlignment="1" applyProtection="1">
      <alignment horizontal="center" vertical="center" wrapText="1"/>
      <protection locked="0"/>
    </xf>
    <xf numFmtId="0" fontId="11" fillId="3" borderId="2" xfId="0" applyFont="1" applyFill="1" applyBorder="1" applyAlignment="1" applyProtection="1">
      <alignment wrapText="1"/>
      <protection locked="0"/>
    </xf>
    <xf numFmtId="0" fontId="0" fillId="0" borderId="3" xfId="0" applyBorder="1" applyProtection="1">
      <protection locked="0"/>
    </xf>
    <xf numFmtId="164" fontId="0" fillId="0" borderId="0" xfId="1" applyNumberFormat="1" applyFont="1" applyProtection="1">
      <protection locked="0"/>
    </xf>
    <xf numFmtId="0" fontId="6" fillId="2" borderId="34" xfId="0" applyFont="1" applyFill="1" applyBorder="1" applyAlignment="1" applyProtection="1">
      <alignment horizontal="center" vertical="center" wrapText="1"/>
      <protection locked="0"/>
    </xf>
    <xf numFmtId="0" fontId="6" fillId="2" borderId="35" xfId="0" applyFont="1" applyFill="1" applyBorder="1" applyAlignment="1" applyProtection="1">
      <alignment horizontal="center" vertical="center" wrapText="1"/>
      <protection locked="0"/>
    </xf>
    <xf numFmtId="0" fontId="6" fillId="2" borderId="36"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6" borderId="37" xfId="0" applyFont="1" applyFill="1" applyBorder="1" applyAlignment="1" applyProtection="1">
      <alignment horizontal="center" vertical="center" wrapText="1"/>
      <protection locked="0"/>
    </xf>
    <xf numFmtId="0" fontId="6" fillId="6" borderId="35" xfId="0" applyFont="1" applyFill="1" applyBorder="1" applyAlignment="1" applyProtection="1">
      <alignment horizontal="center" vertical="center" wrapText="1"/>
      <protection locked="0"/>
    </xf>
    <xf numFmtId="164" fontId="0" fillId="0" borderId="0" xfId="1" applyNumberFormat="1" applyFont="1" applyBorder="1" applyProtection="1">
      <protection locked="0"/>
    </xf>
    <xf numFmtId="0" fontId="7" fillId="0" borderId="0" xfId="0" applyFont="1" applyProtection="1">
      <protection locked="0"/>
    </xf>
    <xf numFmtId="0" fontId="0" fillId="4" borderId="10" xfId="0" applyFill="1" applyBorder="1" applyProtection="1">
      <protection locked="0"/>
    </xf>
    <xf numFmtId="0" fontId="0" fillId="4" borderId="38" xfId="0" applyFill="1" applyBorder="1" applyProtection="1">
      <protection locked="0"/>
    </xf>
    <xf numFmtId="0" fontId="0" fillId="4" borderId="38" xfId="0" applyFill="1" applyBorder="1" applyAlignment="1" applyProtection="1">
      <alignment wrapText="1"/>
      <protection locked="0"/>
    </xf>
    <xf numFmtId="0" fontId="0" fillId="4" borderId="38" xfId="0" applyFill="1" applyBorder="1" applyAlignment="1" applyProtection="1">
      <alignment horizontal="left" wrapText="1"/>
      <protection locked="0"/>
    </xf>
    <xf numFmtId="0" fontId="0" fillId="4" borderId="39" xfId="0" applyFill="1" applyBorder="1" applyAlignment="1" applyProtection="1">
      <alignment wrapText="1"/>
      <protection locked="0"/>
    </xf>
    <xf numFmtId="164" fontId="0" fillId="4" borderId="10" xfId="1" applyNumberFormat="1" applyFont="1" applyFill="1" applyBorder="1" applyAlignment="1" applyProtection="1">
      <alignment horizontal="center" wrapText="1"/>
      <protection locked="0"/>
    </xf>
    <xf numFmtId="164" fontId="19" fillId="4" borderId="10" xfId="1" applyNumberFormat="1" applyFont="1" applyFill="1" applyBorder="1" applyAlignment="1" applyProtection="1">
      <alignment horizontal="center" vertical="center" wrapText="1"/>
      <protection locked="0"/>
    </xf>
    <xf numFmtId="164" fontId="19" fillId="4" borderId="2" xfId="1" applyNumberFormat="1" applyFont="1" applyFill="1" applyBorder="1" applyAlignment="1" applyProtection="1">
      <alignment horizontal="center" vertical="center" wrapText="1"/>
      <protection locked="0"/>
    </xf>
    <xf numFmtId="164" fontId="0" fillId="4" borderId="38" xfId="1" applyNumberFormat="1" applyFont="1" applyFill="1" applyBorder="1" applyAlignment="1" applyProtection="1">
      <alignment horizontal="center" wrapText="1"/>
      <protection locked="0"/>
    </xf>
    <xf numFmtId="164" fontId="0" fillId="4" borderId="39" xfId="1" applyNumberFormat="1" applyFont="1" applyFill="1" applyBorder="1" applyAlignment="1" applyProtection="1">
      <alignment horizontal="center" wrapText="1"/>
      <protection locked="0"/>
    </xf>
    <xf numFmtId="0" fontId="0" fillId="4" borderId="38" xfId="0" applyFill="1" applyBorder="1" applyAlignment="1" applyProtection="1">
      <alignment horizontal="center" wrapText="1"/>
      <protection locked="0"/>
    </xf>
    <xf numFmtId="164" fontId="7" fillId="0" borderId="0" xfId="1" applyNumberFormat="1" applyFont="1" applyProtection="1">
      <protection locked="0"/>
    </xf>
    <xf numFmtId="0" fontId="7" fillId="0" borderId="0" xfId="0" applyFont="1" applyAlignment="1" applyProtection="1">
      <alignment horizontal="center" wrapText="1"/>
      <protection locked="0"/>
    </xf>
    <xf numFmtId="0" fontId="5" fillId="0" borderId="0" xfId="0" applyFont="1" applyProtection="1">
      <protection locked="0"/>
    </xf>
    <xf numFmtId="0" fontId="0" fillId="0" borderId="19" xfId="0" applyBorder="1" applyProtection="1">
      <protection locked="0"/>
    </xf>
    <xf numFmtId="0" fontId="0" fillId="0" borderId="20" xfId="0" applyBorder="1" applyAlignment="1" applyProtection="1">
      <alignment wrapText="1"/>
      <protection locked="0"/>
    </xf>
    <xf numFmtId="164" fontId="0" fillId="5" borderId="19" xfId="1" applyNumberFormat="1" applyFont="1" applyFill="1" applyBorder="1" applyAlignment="1" applyProtection="1">
      <alignment horizontal="center" wrapText="1"/>
      <protection locked="0"/>
    </xf>
    <xf numFmtId="164" fontId="0" fillId="0" borderId="0" xfId="1" applyNumberFormat="1" applyFont="1" applyBorder="1" applyAlignment="1" applyProtection="1">
      <alignment horizontal="center" wrapText="1"/>
      <protection locked="0"/>
    </xf>
    <xf numFmtId="0" fontId="0" fillId="0" borderId="0" xfId="0" applyAlignment="1" applyProtection="1">
      <alignment horizontal="center" wrapText="1"/>
      <protection locked="0"/>
    </xf>
    <xf numFmtId="0" fontId="7" fillId="0" borderId="0" xfId="0" applyFont="1" applyAlignment="1" applyProtection="1">
      <alignment wrapText="1"/>
      <protection locked="0"/>
    </xf>
    <xf numFmtId="0" fontId="7" fillId="0" borderId="0" xfId="0" applyFont="1" applyAlignment="1" applyProtection="1">
      <alignment horizontal="center"/>
      <protection locked="0"/>
    </xf>
    <xf numFmtId="0" fontId="0" fillId="0" borderId="21" xfId="0" applyBorder="1" applyProtection="1">
      <protection locked="0"/>
    </xf>
    <xf numFmtId="0" fontId="0" fillId="0" borderId="22" xfId="0" applyBorder="1" applyProtection="1">
      <protection locked="0"/>
    </xf>
    <xf numFmtId="0" fontId="0" fillId="0" borderId="22" xfId="0" applyBorder="1" applyAlignment="1" applyProtection="1">
      <alignment wrapText="1"/>
      <protection locked="0"/>
    </xf>
    <xf numFmtId="0" fontId="0" fillId="0" borderId="23" xfId="0" applyBorder="1" applyAlignment="1" applyProtection="1">
      <alignment wrapText="1"/>
      <protection locked="0"/>
    </xf>
    <xf numFmtId="164" fontId="0" fillId="5" borderId="21" xfId="1" applyNumberFormat="1" applyFont="1" applyFill="1" applyBorder="1" applyAlignment="1" applyProtection="1">
      <alignment horizontal="center" wrapText="1"/>
      <protection locked="0"/>
    </xf>
    <xf numFmtId="164" fontId="0" fillId="0" borderId="22" xfId="1" applyNumberFormat="1" applyFont="1" applyBorder="1" applyAlignment="1" applyProtection="1">
      <alignment horizontal="center" wrapText="1"/>
      <protection locked="0"/>
    </xf>
    <xf numFmtId="0" fontId="0" fillId="0" borderId="24" xfId="0" applyBorder="1" applyAlignment="1" applyProtection="1">
      <alignment wrapText="1"/>
      <protection locked="0"/>
    </xf>
    <xf numFmtId="0" fontId="0" fillId="0" borderId="25" xfId="0" applyBorder="1" applyAlignment="1" applyProtection="1">
      <alignment wrapText="1"/>
      <protection locked="0"/>
    </xf>
    <xf numFmtId="0" fontId="0" fillId="0" borderId="26" xfId="0" applyBorder="1" applyAlignment="1" applyProtection="1">
      <alignment wrapText="1"/>
      <protection locked="0"/>
    </xf>
    <xf numFmtId="0" fontId="0" fillId="0" borderId="27" xfId="0" applyBorder="1" applyAlignment="1" applyProtection="1">
      <alignment wrapText="1"/>
      <protection locked="0"/>
    </xf>
    <xf numFmtId="0" fontId="0" fillId="0" borderId="28" xfId="0" applyBorder="1" applyAlignment="1" applyProtection="1">
      <alignment wrapText="1"/>
      <protection locked="0"/>
    </xf>
    <xf numFmtId="165" fontId="0" fillId="0" borderId="40" xfId="1" applyNumberFormat="1" applyFont="1" applyBorder="1" applyAlignment="1" applyProtection="1">
      <alignment horizontal="center" wrapText="1"/>
      <protection locked="0"/>
    </xf>
    <xf numFmtId="165" fontId="0" fillId="0" borderId="0" xfId="1" applyNumberFormat="1" applyFont="1" applyBorder="1" applyAlignment="1" applyProtection="1">
      <alignment horizontal="center" wrapText="1"/>
      <protection locked="0"/>
    </xf>
    <xf numFmtId="165" fontId="0" fillId="0" borderId="19" xfId="1" applyNumberFormat="1" applyFont="1" applyBorder="1" applyAlignment="1" applyProtection="1">
      <alignment horizontal="center" wrapText="1"/>
      <protection locked="0"/>
    </xf>
    <xf numFmtId="165" fontId="0" fillId="0" borderId="20" xfId="1" applyNumberFormat="1" applyFont="1" applyBorder="1" applyAlignment="1" applyProtection="1">
      <alignment horizontal="center" wrapText="1"/>
      <protection locked="0"/>
    </xf>
    <xf numFmtId="165" fontId="0" fillId="0" borderId="22" xfId="1" applyNumberFormat="1" applyFont="1" applyBorder="1" applyAlignment="1" applyProtection="1">
      <alignment horizontal="center" wrapText="1"/>
      <protection locked="0"/>
    </xf>
    <xf numFmtId="165" fontId="0" fillId="0" borderId="41" xfId="1" applyNumberFormat="1" applyFont="1" applyBorder="1" applyAlignment="1" applyProtection="1">
      <alignment horizontal="center" wrapText="1"/>
      <protection locked="0"/>
    </xf>
    <xf numFmtId="165" fontId="0" fillId="0" borderId="21" xfId="1" applyNumberFormat="1" applyFont="1" applyBorder="1" applyAlignment="1" applyProtection="1">
      <alignment horizontal="center" wrapText="1"/>
      <protection locked="0"/>
    </xf>
    <xf numFmtId="165" fontId="0" fillId="0" borderId="23" xfId="1" applyNumberFormat="1" applyFont="1" applyBorder="1" applyAlignment="1" applyProtection="1">
      <alignment horizontal="center" wrapText="1"/>
      <protection locked="0"/>
    </xf>
    <xf numFmtId="0" fontId="0" fillId="0" borderId="1" xfId="0" applyBorder="1" applyAlignment="1" applyProtection="1">
      <alignment wrapText="1"/>
      <protection locked="0"/>
    </xf>
    <xf numFmtId="0" fontId="21" fillId="0" borderId="0" xfId="0" applyFont="1" applyProtection="1">
      <protection locked="0"/>
    </xf>
    <xf numFmtId="0" fontId="22" fillId="0" borderId="0" xfId="0" applyFont="1" applyAlignment="1" applyProtection="1">
      <alignment horizontal="justify" vertical="center"/>
      <protection locked="0"/>
    </xf>
    <xf numFmtId="0" fontId="25" fillId="0" borderId="0" xfId="0" applyFont="1" applyAlignment="1" applyProtection="1">
      <alignment wrapText="1"/>
      <protection locked="0"/>
    </xf>
    <xf numFmtId="0" fontId="21" fillId="0" borderId="0" xfId="0" applyFont="1" applyAlignment="1" applyProtection="1">
      <alignment wrapText="1"/>
      <protection locked="0"/>
    </xf>
    <xf numFmtId="0" fontId="25" fillId="0" borderId="0" xfId="0" applyFont="1" applyAlignment="1" applyProtection="1">
      <alignment vertical="center" wrapText="1"/>
      <protection locked="0"/>
    </xf>
    <xf numFmtId="0" fontId="23" fillId="0" borderId="0" xfId="0" applyFont="1" applyAlignment="1" applyProtection="1">
      <alignment wrapText="1"/>
      <protection locked="0"/>
    </xf>
    <xf numFmtId="0" fontId="0" fillId="0" borderId="0" xfId="0" applyAlignment="1" applyProtection="1">
      <alignment horizontal="justify" vertical="center"/>
      <protection locked="0"/>
    </xf>
    <xf numFmtId="0" fontId="23" fillId="0" borderId="0" xfId="0" applyFont="1" applyProtection="1">
      <protection locked="0"/>
    </xf>
    <xf numFmtId="0" fontId="2" fillId="6" borderId="17" xfId="0"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2" fillId="6" borderId="18" xfId="0" applyFont="1" applyFill="1" applyBorder="1" applyAlignment="1" applyProtection="1">
      <alignment horizontal="center" vertical="center" wrapText="1"/>
      <protection locked="0"/>
    </xf>
    <xf numFmtId="0" fontId="20" fillId="0" borderId="0" xfId="0" applyFont="1" applyAlignment="1" applyProtection="1">
      <alignment horizontal="left" vertical="center" wrapText="1"/>
      <protection locked="0"/>
    </xf>
    <xf numFmtId="0" fontId="2" fillId="2" borderId="17"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0" fontId="6" fillId="2" borderId="33" xfId="0" applyFont="1" applyFill="1" applyBorder="1" applyAlignment="1" applyProtection="1">
      <alignment horizontal="center" vertical="center" wrapText="1"/>
      <protection locked="0"/>
    </xf>
    <xf numFmtId="0" fontId="21" fillId="0" borderId="0" xfId="0" applyFont="1" applyAlignment="1" applyProtection="1">
      <alignment horizontal="justify" vertical="center"/>
      <protection locked="0"/>
    </xf>
    <xf numFmtId="3" fontId="0" fillId="0" borderId="0" xfId="0" applyNumberFormat="1" applyAlignment="1" applyProtection="1">
      <alignment wrapText="1"/>
      <protection locked="0"/>
    </xf>
  </cellXfs>
  <cellStyles count="2">
    <cellStyle name="Monétaire" xfId="1" builtinId="4"/>
    <cellStyle name="Normal" xfId="0" builtinId="0"/>
  </cellStyles>
  <dxfs count="2">
    <dxf>
      <border outline="0">
        <top style="medium">
          <color indexed="64"/>
        </top>
      </border>
    </dxf>
    <dxf>
      <border outline="0">
        <bottom style="thin">
          <color theme="8" tint="0.39997558519241921"/>
        </bottom>
      </border>
    </dxf>
  </dxfs>
  <tableStyles count="0" defaultTableStyle="TableStyleMedium2" defaultPivotStyle="PivotStyleLight16"/>
  <colors>
    <mruColors>
      <color rgb="FFD9560D"/>
      <color rgb="FF003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63BFD07-FBA2-423F-9BC1-6EB90616CE45}" name="Tableau2" displayName="Tableau2" ref="A1:B1048576" totalsRowShown="0" headerRowBorderDxfId="1" tableBorderDxfId="0">
  <autoFilter ref="A1:B1048576" xr:uid="{663BFD07-FBA2-423F-9BC1-6EB90616CE45}"/>
  <sortState xmlns:xlrd2="http://schemas.microsoft.com/office/spreadsheetml/2017/richdata2" ref="A2:B1048576">
    <sortCondition ref="A1:A1048576"/>
  </sortState>
  <tableColumns count="2">
    <tableColumn id="1" xr3:uid="{A5768AA4-5FD3-4B86-AA67-17CFE0B9A90C}" name="Colonne1"/>
    <tableColumn id="2" xr3:uid="{2E210F1A-CA8B-44E4-A573-6BBED6E21C6A}" name="Colonne2"/>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06"/>
  <sheetViews>
    <sheetView tabSelected="1" topLeftCell="E25" zoomScale="70" zoomScaleNormal="70" workbookViewId="0">
      <selection activeCell="S21" sqref="S21"/>
    </sheetView>
  </sheetViews>
  <sheetFormatPr baseColWidth="10" defaultColWidth="11.44140625" defaultRowHeight="14.4"/>
  <cols>
    <col min="1" max="1" width="17.109375" style="18" customWidth="1"/>
    <col min="2" max="2" width="17.88671875" style="18" customWidth="1"/>
    <col min="3" max="3" width="42" style="15" customWidth="1"/>
    <col min="4" max="4" width="32.44140625" style="15" customWidth="1"/>
    <col min="5" max="5" width="46.109375" style="15" customWidth="1"/>
    <col min="6" max="6" width="22.88671875" style="15" customWidth="1"/>
    <col min="7" max="8" width="11.44140625" style="15"/>
    <col min="9" max="9" width="12.5546875" style="15" customWidth="1"/>
    <col min="10" max="10" width="13.109375" style="15" customWidth="1"/>
    <col min="11" max="11" width="12.88671875" style="15" customWidth="1"/>
    <col min="12" max="12" width="13.33203125" style="15" customWidth="1"/>
    <col min="13" max="13" width="11.44140625" style="15"/>
    <col min="14" max="14" width="13.109375" style="15" customWidth="1"/>
    <col min="15" max="16" width="11.44140625" style="15"/>
    <col min="17" max="17" width="13" style="15" customWidth="1"/>
    <col min="18" max="18" width="13.5546875" style="15" customWidth="1"/>
    <col min="19" max="19" width="14.6640625" style="18" customWidth="1"/>
    <col min="20" max="23" width="10.5546875" style="18" customWidth="1"/>
    <col min="24" max="16384" width="11.44140625" style="18"/>
  </cols>
  <sheetData>
    <row r="1" spans="1:26" ht="39" customHeight="1">
      <c r="C1" s="91" t="s">
        <v>148</v>
      </c>
      <c r="D1" s="91"/>
      <c r="E1" s="91"/>
      <c r="F1" s="91"/>
      <c r="O1" s="19"/>
      <c r="P1" s="19"/>
    </row>
    <row r="2" spans="1:26" ht="20.25" customHeight="1" thickBot="1">
      <c r="C2" s="20" t="s">
        <v>1</v>
      </c>
      <c r="D2" s="19"/>
      <c r="E2" s="19"/>
      <c r="F2" s="19"/>
      <c r="O2" s="19"/>
      <c r="P2" s="19"/>
    </row>
    <row r="3" spans="1:26" ht="17.399999999999999">
      <c r="C3" s="19"/>
      <c r="D3" s="19"/>
      <c r="E3" s="21" t="s">
        <v>143</v>
      </c>
      <c r="F3" s="22">
        <v>1345830</v>
      </c>
      <c r="O3" s="19"/>
      <c r="P3" s="19"/>
    </row>
    <row r="4" spans="1:26" ht="17.399999999999999">
      <c r="C4" s="19"/>
      <c r="D4" s="19"/>
      <c r="E4" s="23" t="s">
        <v>146</v>
      </c>
      <c r="F4" s="12">
        <f>SUMIF(S11:S300,"Non",H11:H300)</f>
        <v>507325</v>
      </c>
      <c r="O4" s="19"/>
      <c r="P4" s="19"/>
    </row>
    <row r="5" spans="1:26" ht="17.399999999999999">
      <c r="C5" s="19"/>
      <c r="D5" s="19"/>
      <c r="E5" s="24" t="s">
        <v>144</v>
      </c>
      <c r="F5" s="14">
        <f>SUMIF(S11:S300,"Oui",H11:H300)</f>
        <v>549436.21</v>
      </c>
      <c r="O5" s="19"/>
      <c r="P5" s="19"/>
    </row>
    <row r="6" spans="1:26" ht="18" customHeight="1" thickBot="1">
      <c r="C6" s="19"/>
      <c r="E6" s="25" t="s">
        <v>145</v>
      </c>
      <c r="F6" s="13">
        <f>F3-F4-F5</f>
        <v>289068.79000000004</v>
      </c>
      <c r="O6" s="19"/>
      <c r="P6" s="19"/>
    </row>
    <row r="7" spans="1:26" ht="18.75" customHeight="1" thickBot="1">
      <c r="A7" s="26"/>
      <c r="C7" s="27" t="s">
        <v>0</v>
      </c>
      <c r="D7" s="28" t="s">
        <v>103</v>
      </c>
      <c r="F7" s="20"/>
      <c r="G7" s="18"/>
      <c r="H7" s="18"/>
      <c r="I7" s="18"/>
      <c r="J7" s="18"/>
      <c r="K7" s="18"/>
      <c r="L7" s="18"/>
      <c r="M7" s="18"/>
      <c r="N7" s="18"/>
    </row>
    <row r="8" spans="1:26" ht="24" customHeight="1" thickTop="1" thickBot="1">
      <c r="G8" s="92" t="s">
        <v>2</v>
      </c>
      <c r="H8" s="93"/>
      <c r="I8" s="93"/>
      <c r="J8" s="93"/>
      <c r="K8" s="93"/>
      <c r="L8" s="93"/>
      <c r="M8" s="93"/>
      <c r="N8" s="94"/>
      <c r="O8" s="88" t="s">
        <v>3</v>
      </c>
      <c r="P8" s="89"/>
      <c r="Q8" s="89"/>
      <c r="R8" s="90"/>
      <c r="S8" s="29"/>
      <c r="T8" s="30"/>
      <c r="U8" s="30"/>
    </row>
    <row r="9" spans="1:26" ht="81.75" customHeight="1" thickBot="1">
      <c r="A9" s="31" t="s">
        <v>4</v>
      </c>
      <c r="B9" s="32" t="s">
        <v>5</v>
      </c>
      <c r="C9" s="32" t="s">
        <v>6</v>
      </c>
      <c r="D9" s="32" t="s">
        <v>7</v>
      </c>
      <c r="E9" s="32" t="s">
        <v>8</v>
      </c>
      <c r="F9" s="33" t="s">
        <v>9</v>
      </c>
      <c r="G9" s="34" t="s">
        <v>10</v>
      </c>
      <c r="H9" s="95" t="s">
        <v>11</v>
      </c>
      <c r="I9" s="96"/>
      <c r="J9" s="97"/>
      <c r="K9" s="31" t="s">
        <v>12</v>
      </c>
      <c r="L9" s="32" t="s">
        <v>13</v>
      </c>
      <c r="M9" s="32" t="s">
        <v>14</v>
      </c>
      <c r="N9" s="33" t="s">
        <v>15</v>
      </c>
      <c r="O9" s="35" t="s">
        <v>16</v>
      </c>
      <c r="P9" s="36" t="s">
        <v>17</v>
      </c>
      <c r="Q9" s="36" t="s">
        <v>18</v>
      </c>
      <c r="R9" s="36" t="s">
        <v>19</v>
      </c>
      <c r="S9" s="33" t="s">
        <v>20</v>
      </c>
      <c r="T9" s="37"/>
      <c r="U9" s="30"/>
      <c r="W9" s="38"/>
      <c r="X9" s="38"/>
      <c r="Y9" s="38"/>
    </row>
    <row r="10" spans="1:26" ht="28.2" thickBot="1">
      <c r="A10" s="39" t="str">
        <f>D7</f>
        <v>MRC des Appalaches</v>
      </c>
      <c r="B10" s="40"/>
      <c r="C10" s="41"/>
      <c r="D10" s="42"/>
      <c r="E10" s="41"/>
      <c r="F10" s="43"/>
      <c r="G10" s="44"/>
      <c r="H10" s="45" t="s">
        <v>150</v>
      </c>
      <c r="I10" s="45" t="s">
        <v>149</v>
      </c>
      <c r="J10" s="46" t="s">
        <v>151</v>
      </c>
      <c r="K10" s="44"/>
      <c r="L10" s="47"/>
      <c r="M10" s="47"/>
      <c r="N10" s="48"/>
      <c r="O10" s="49"/>
      <c r="P10" s="49"/>
      <c r="Q10" s="47"/>
      <c r="R10" s="47"/>
      <c r="S10" s="43"/>
      <c r="T10" s="30"/>
      <c r="U10" s="30"/>
      <c r="V10" s="30"/>
      <c r="W10" s="50"/>
      <c r="X10" s="38"/>
      <c r="Y10" s="51"/>
      <c r="Z10" s="52" t="s">
        <v>21</v>
      </c>
    </row>
    <row r="11" spans="1:26" ht="43.8" thickTop="1">
      <c r="A11" s="53" t="s">
        <v>152</v>
      </c>
      <c r="B11" s="18" t="s">
        <v>28</v>
      </c>
      <c r="C11" s="15" t="s">
        <v>153</v>
      </c>
      <c r="D11" s="15" t="s">
        <v>30</v>
      </c>
      <c r="E11" s="79" t="s">
        <v>156</v>
      </c>
      <c r="F11" s="54" t="s">
        <v>147</v>
      </c>
      <c r="G11" s="16">
        <f t="shared" ref="G11:G13" si="0">H11+K11+L11+M11+N11</f>
        <v>15000</v>
      </c>
      <c r="H11" s="55">
        <v>12000</v>
      </c>
      <c r="I11" s="72">
        <v>12000</v>
      </c>
      <c r="J11" s="71"/>
      <c r="K11" s="73"/>
      <c r="L11" s="72">
        <v>3000</v>
      </c>
      <c r="M11" s="72"/>
      <c r="N11" s="74"/>
      <c r="O11" s="57">
        <v>0</v>
      </c>
      <c r="P11" s="57">
        <v>0</v>
      </c>
      <c r="Q11" s="56">
        <v>0</v>
      </c>
      <c r="R11" s="56">
        <v>0</v>
      </c>
      <c r="S11" s="54" t="s">
        <v>21</v>
      </c>
      <c r="T11" s="30"/>
      <c r="U11" s="30"/>
      <c r="V11" s="30"/>
      <c r="W11" s="50"/>
      <c r="X11" s="58"/>
      <c r="Y11" s="59"/>
      <c r="Z11" s="52" t="s">
        <v>22</v>
      </c>
    </row>
    <row r="12" spans="1:26" ht="28.8">
      <c r="A12" s="53" t="s">
        <v>152</v>
      </c>
      <c r="B12" s="18" t="s">
        <v>28</v>
      </c>
      <c r="C12" s="15" t="s">
        <v>154</v>
      </c>
      <c r="D12" s="15" t="s">
        <v>44</v>
      </c>
      <c r="E12" s="15" t="s">
        <v>157</v>
      </c>
      <c r="F12" s="54" t="s">
        <v>147</v>
      </c>
      <c r="G12" s="16">
        <f t="shared" si="0"/>
        <v>701156</v>
      </c>
      <c r="H12" s="55">
        <v>100000</v>
      </c>
      <c r="I12" s="72">
        <v>100000</v>
      </c>
      <c r="J12" s="71"/>
      <c r="K12" s="73"/>
      <c r="L12" s="72">
        <v>601156</v>
      </c>
      <c r="M12" s="72"/>
      <c r="N12" s="74"/>
      <c r="O12" s="57">
        <v>0</v>
      </c>
      <c r="P12" s="57">
        <v>0</v>
      </c>
      <c r="Q12" s="56">
        <v>407349</v>
      </c>
      <c r="R12" s="56">
        <v>407349</v>
      </c>
      <c r="S12" s="54" t="s">
        <v>21</v>
      </c>
      <c r="T12" s="30"/>
      <c r="U12" s="30"/>
      <c r="V12" s="30"/>
      <c r="W12" s="50"/>
      <c r="X12" s="38"/>
      <c r="Y12" s="59"/>
      <c r="Z12" s="52"/>
    </row>
    <row r="13" spans="1:26" ht="43.2">
      <c r="A13" s="53" t="s">
        <v>152</v>
      </c>
      <c r="B13" s="18" t="s">
        <v>28</v>
      </c>
      <c r="C13" s="15" t="s">
        <v>160</v>
      </c>
      <c r="D13" s="15" t="s">
        <v>30</v>
      </c>
      <c r="E13" s="15" t="s">
        <v>158</v>
      </c>
      <c r="F13" s="54" t="s">
        <v>33</v>
      </c>
      <c r="G13" s="16">
        <f t="shared" si="0"/>
        <v>28744</v>
      </c>
      <c r="H13" s="55">
        <v>28744</v>
      </c>
      <c r="I13" s="72">
        <v>28743</v>
      </c>
      <c r="J13" s="71"/>
      <c r="K13" s="73"/>
      <c r="L13" s="72"/>
      <c r="M13" s="72"/>
      <c r="N13" s="74"/>
      <c r="O13" s="57"/>
      <c r="P13" s="57"/>
      <c r="Q13" s="56"/>
      <c r="R13" s="56"/>
      <c r="S13" s="54"/>
      <c r="T13" s="30"/>
      <c r="U13" s="30"/>
      <c r="V13" s="30"/>
      <c r="W13" s="50"/>
      <c r="X13" s="38"/>
      <c r="Y13" s="59"/>
      <c r="Z13" s="52"/>
    </row>
    <row r="14" spans="1:26" ht="28.8">
      <c r="A14" s="53" t="s">
        <v>152</v>
      </c>
      <c r="B14" s="18" t="s">
        <v>28</v>
      </c>
      <c r="C14" s="15" t="s">
        <v>155</v>
      </c>
      <c r="D14" s="15" t="s">
        <v>44</v>
      </c>
      <c r="E14" s="80" t="s">
        <v>159</v>
      </c>
      <c r="F14" s="54" t="s">
        <v>147</v>
      </c>
      <c r="G14" s="16">
        <f>H14+K14+L14+M14+N14</f>
        <v>1162876</v>
      </c>
      <c r="H14" s="55">
        <v>100000</v>
      </c>
      <c r="I14" s="72">
        <v>100000</v>
      </c>
      <c r="J14" s="71"/>
      <c r="K14" s="73"/>
      <c r="L14" s="72">
        <v>1062876</v>
      </c>
      <c r="M14" s="72"/>
      <c r="N14" s="74"/>
      <c r="O14" s="57">
        <v>2</v>
      </c>
      <c r="P14" s="57">
        <v>2</v>
      </c>
      <c r="Q14" s="56">
        <v>0</v>
      </c>
      <c r="R14" s="56">
        <v>0</v>
      </c>
      <c r="S14" s="54" t="s">
        <v>21</v>
      </c>
      <c r="T14" s="30"/>
      <c r="U14" s="30"/>
      <c r="V14" s="30"/>
      <c r="W14" s="50"/>
      <c r="X14" s="38"/>
      <c r="Y14" s="59"/>
      <c r="Z14" s="52"/>
    </row>
    <row r="15" spans="1:26" ht="28.8">
      <c r="A15" s="53" t="s">
        <v>152</v>
      </c>
      <c r="B15" s="18" t="s">
        <v>32</v>
      </c>
      <c r="C15" s="15" t="s">
        <v>160</v>
      </c>
      <c r="D15" s="15" t="s">
        <v>30</v>
      </c>
      <c r="E15" s="15" t="s">
        <v>161</v>
      </c>
      <c r="F15" s="54" t="s">
        <v>33</v>
      </c>
      <c r="G15" s="16">
        <f t="shared" ref="G15:G78" si="1">H15+K15+L15+M15+N15</f>
        <v>170</v>
      </c>
      <c r="H15" s="55">
        <v>170</v>
      </c>
      <c r="I15" s="72">
        <v>170</v>
      </c>
      <c r="J15" s="71"/>
      <c r="K15" s="73"/>
      <c r="L15" s="72"/>
      <c r="M15" s="72"/>
      <c r="N15" s="74"/>
      <c r="O15" s="57">
        <v>0</v>
      </c>
      <c r="P15" s="57">
        <v>0</v>
      </c>
      <c r="Q15" s="56">
        <v>0</v>
      </c>
      <c r="R15" s="56">
        <v>0</v>
      </c>
      <c r="S15" s="54" t="s">
        <v>21</v>
      </c>
      <c r="T15" s="30"/>
      <c r="U15" s="30"/>
      <c r="V15" s="30"/>
      <c r="W15" s="50"/>
      <c r="X15" s="38"/>
      <c r="Y15" s="59"/>
      <c r="Z15" s="52"/>
    </row>
    <row r="16" spans="1:26" ht="110.4">
      <c r="A16" s="53" t="s">
        <v>152</v>
      </c>
      <c r="B16" s="18" t="s">
        <v>32</v>
      </c>
      <c r="C16" s="15" t="s">
        <v>154</v>
      </c>
      <c r="D16" s="15" t="s">
        <v>44</v>
      </c>
      <c r="E16" s="81" t="s">
        <v>162</v>
      </c>
      <c r="F16" s="54" t="s">
        <v>147</v>
      </c>
      <c r="G16" s="16">
        <f t="shared" si="1"/>
        <v>127668</v>
      </c>
      <c r="H16" s="55">
        <v>63834</v>
      </c>
      <c r="I16" s="72">
        <v>63834</v>
      </c>
      <c r="J16" s="71"/>
      <c r="K16" s="73"/>
      <c r="L16" s="72">
        <v>63834</v>
      </c>
      <c r="M16" s="72"/>
      <c r="N16" s="74"/>
      <c r="O16" s="57">
        <v>2</v>
      </c>
      <c r="P16" s="57">
        <v>2</v>
      </c>
      <c r="Q16" s="56" t="s">
        <v>163</v>
      </c>
      <c r="R16" s="56" t="s">
        <v>163</v>
      </c>
      <c r="S16" s="54" t="s">
        <v>21</v>
      </c>
      <c r="T16" s="30"/>
      <c r="U16" s="30"/>
      <c r="V16" s="30"/>
      <c r="W16" s="50"/>
      <c r="X16" s="38"/>
      <c r="Y16" s="59"/>
      <c r="Z16" s="52"/>
    </row>
    <row r="17" spans="1:25" ht="43.2">
      <c r="A17" s="53" t="s">
        <v>152</v>
      </c>
      <c r="B17" s="18" t="s">
        <v>32</v>
      </c>
      <c r="C17" s="15" t="s">
        <v>160</v>
      </c>
      <c r="D17" s="15" t="s">
        <v>30</v>
      </c>
      <c r="E17" s="15" t="s">
        <v>164</v>
      </c>
      <c r="F17" s="54" t="s">
        <v>33</v>
      </c>
      <c r="G17" s="16">
        <f>H17+K17+L17+M17+N17</f>
        <v>279</v>
      </c>
      <c r="H17" s="55">
        <v>279</v>
      </c>
      <c r="I17" s="72">
        <v>279</v>
      </c>
      <c r="J17" s="71"/>
      <c r="K17" s="73"/>
      <c r="L17" s="72"/>
      <c r="M17" s="72"/>
      <c r="N17" s="74"/>
      <c r="O17" s="57">
        <v>0</v>
      </c>
      <c r="P17" s="57">
        <v>0</v>
      </c>
      <c r="Q17" s="56">
        <v>0</v>
      </c>
      <c r="R17" s="56">
        <v>0</v>
      </c>
      <c r="S17" s="54" t="s">
        <v>21</v>
      </c>
      <c r="T17" s="30"/>
      <c r="U17" s="30"/>
      <c r="V17" s="30"/>
      <c r="W17" s="50"/>
      <c r="X17" s="38"/>
      <c r="Y17" s="38"/>
    </row>
    <row r="18" spans="1:25" ht="41.4">
      <c r="A18" s="53" t="s">
        <v>152</v>
      </c>
      <c r="B18" s="18" t="s">
        <v>32</v>
      </c>
      <c r="C18" s="15" t="s">
        <v>154</v>
      </c>
      <c r="D18" s="15" t="s">
        <v>44</v>
      </c>
      <c r="E18" s="81" t="s">
        <v>165</v>
      </c>
      <c r="F18" s="54" t="s">
        <v>147</v>
      </c>
      <c r="G18" s="16">
        <f t="shared" si="1"/>
        <v>78300</v>
      </c>
      <c r="H18" s="55">
        <v>27171</v>
      </c>
      <c r="I18" s="72">
        <v>27171</v>
      </c>
      <c r="J18" s="71"/>
      <c r="K18" s="73"/>
      <c r="L18" s="72">
        <v>51129</v>
      </c>
      <c r="M18" s="72"/>
      <c r="N18" s="74"/>
      <c r="O18" s="57">
        <v>2</v>
      </c>
      <c r="P18" s="57">
        <v>2</v>
      </c>
      <c r="Q18" s="56">
        <v>0</v>
      </c>
      <c r="R18" s="56">
        <v>0</v>
      </c>
      <c r="S18" s="54" t="s">
        <v>21</v>
      </c>
      <c r="T18" s="30"/>
      <c r="U18" s="30"/>
      <c r="V18" s="30"/>
      <c r="W18" s="50"/>
      <c r="X18" s="38"/>
      <c r="Y18" s="38"/>
    </row>
    <row r="19" spans="1:25" ht="28.8">
      <c r="A19" s="53" t="s">
        <v>152</v>
      </c>
      <c r="B19" s="18" t="s">
        <v>32</v>
      </c>
      <c r="C19" s="15" t="s">
        <v>166</v>
      </c>
      <c r="D19" s="15" t="s">
        <v>30</v>
      </c>
      <c r="E19" s="80" t="s">
        <v>167</v>
      </c>
      <c r="F19" s="54" t="s">
        <v>147</v>
      </c>
      <c r="G19" s="16">
        <f t="shared" si="1"/>
        <v>183507</v>
      </c>
      <c r="H19" s="55">
        <v>50000</v>
      </c>
      <c r="I19" s="72">
        <v>50000</v>
      </c>
      <c r="J19" s="71"/>
      <c r="K19" s="73"/>
      <c r="L19" s="72">
        <v>133507</v>
      </c>
      <c r="M19" s="72"/>
      <c r="N19" s="74"/>
      <c r="O19" s="57">
        <v>0</v>
      </c>
      <c r="P19" s="57">
        <v>0</v>
      </c>
      <c r="Q19" s="56">
        <v>0</v>
      </c>
      <c r="R19" s="56">
        <v>0</v>
      </c>
      <c r="S19" s="54" t="s">
        <v>21</v>
      </c>
      <c r="T19" s="30"/>
      <c r="U19" s="30"/>
      <c r="V19" s="30"/>
      <c r="W19" s="50"/>
      <c r="X19" s="38"/>
      <c r="Y19" s="38"/>
    </row>
    <row r="20" spans="1:25" ht="43.2">
      <c r="A20" s="53" t="s">
        <v>152</v>
      </c>
      <c r="B20" s="18" t="s">
        <v>32</v>
      </c>
      <c r="C20" s="15" t="s">
        <v>169</v>
      </c>
      <c r="D20" s="15" t="s">
        <v>34</v>
      </c>
      <c r="E20" s="15" t="s">
        <v>168</v>
      </c>
      <c r="F20" s="54" t="s">
        <v>147</v>
      </c>
      <c r="G20" s="16">
        <f t="shared" si="1"/>
        <v>33195</v>
      </c>
      <c r="H20" s="55">
        <v>24395</v>
      </c>
      <c r="I20" s="72">
        <v>24395</v>
      </c>
      <c r="J20" s="71"/>
      <c r="K20" s="73"/>
      <c r="L20" s="72">
        <v>800</v>
      </c>
      <c r="M20" s="72"/>
      <c r="N20" s="74">
        <v>8000</v>
      </c>
      <c r="O20" s="57">
        <v>1</v>
      </c>
      <c r="P20" s="57">
        <v>1</v>
      </c>
      <c r="Q20" s="56">
        <v>0</v>
      </c>
      <c r="R20" s="56">
        <v>0</v>
      </c>
      <c r="S20" s="54" t="s">
        <v>21</v>
      </c>
      <c r="T20" s="30"/>
      <c r="U20" s="30"/>
      <c r="V20" s="30"/>
      <c r="W20" s="50"/>
      <c r="X20" s="38"/>
      <c r="Y20" s="38"/>
    </row>
    <row r="21" spans="1:25" ht="93.6">
      <c r="A21" s="53" t="s">
        <v>103</v>
      </c>
      <c r="B21" s="18" t="s">
        <v>36</v>
      </c>
      <c r="C21" s="15" t="s">
        <v>170</v>
      </c>
      <c r="D21" s="15" t="s">
        <v>44</v>
      </c>
      <c r="E21" s="15" t="s">
        <v>171</v>
      </c>
      <c r="F21" s="54" t="s">
        <v>147</v>
      </c>
      <c r="G21" s="16">
        <f t="shared" si="1"/>
        <v>64000</v>
      </c>
      <c r="H21" s="55">
        <v>14000</v>
      </c>
      <c r="I21" s="72">
        <v>14000</v>
      </c>
      <c r="J21" s="71"/>
      <c r="K21" s="73"/>
      <c r="L21" s="72"/>
      <c r="M21" s="72">
        <v>50000</v>
      </c>
      <c r="N21" s="74"/>
      <c r="O21" s="57">
        <v>1</v>
      </c>
      <c r="P21" s="57">
        <v>1</v>
      </c>
      <c r="Q21" s="56">
        <v>0</v>
      </c>
      <c r="R21" s="56">
        <v>0</v>
      </c>
      <c r="S21" s="54" t="s">
        <v>21</v>
      </c>
      <c r="T21" s="30"/>
      <c r="U21" s="30"/>
      <c r="V21" s="30"/>
      <c r="W21" s="50"/>
      <c r="X21" s="38"/>
      <c r="Y21" s="38"/>
    </row>
    <row r="22" spans="1:25" ht="28.8">
      <c r="A22" s="53" t="str">
        <f>D7</f>
        <v>MRC des Appalaches</v>
      </c>
      <c r="B22" s="18" t="s">
        <v>36</v>
      </c>
      <c r="C22" s="15" t="s">
        <v>160</v>
      </c>
      <c r="D22" s="15" t="s">
        <v>30</v>
      </c>
      <c r="E22" s="15" t="s">
        <v>172</v>
      </c>
      <c r="F22" s="54" t="s">
        <v>33</v>
      </c>
      <c r="G22" s="16">
        <f t="shared" si="1"/>
        <v>474.21</v>
      </c>
      <c r="H22" s="55">
        <v>474.21</v>
      </c>
      <c r="I22" s="72">
        <v>474</v>
      </c>
      <c r="J22" s="71"/>
      <c r="K22" s="73"/>
      <c r="L22" s="72"/>
      <c r="M22" s="72"/>
      <c r="N22" s="74"/>
      <c r="O22" s="57">
        <v>0</v>
      </c>
      <c r="P22" s="57">
        <v>0</v>
      </c>
      <c r="Q22" s="56">
        <v>0</v>
      </c>
      <c r="R22" s="56">
        <v>0</v>
      </c>
      <c r="S22" s="54" t="s">
        <v>21</v>
      </c>
      <c r="T22" s="30"/>
      <c r="U22" s="30"/>
      <c r="V22" s="30"/>
      <c r="W22" s="50"/>
      <c r="X22" s="38"/>
      <c r="Y22" s="38"/>
    </row>
    <row r="23" spans="1:25" ht="43.2">
      <c r="A23" s="53" t="str">
        <f>D7</f>
        <v>MRC des Appalaches</v>
      </c>
      <c r="B23" s="18" t="s">
        <v>36</v>
      </c>
      <c r="C23" s="15" t="s">
        <v>173</v>
      </c>
      <c r="D23" s="15" t="s">
        <v>30</v>
      </c>
      <c r="E23" s="15" t="s">
        <v>174</v>
      </c>
      <c r="F23" s="54" t="s">
        <v>147</v>
      </c>
      <c r="G23" s="16">
        <f t="shared" si="1"/>
        <v>63185</v>
      </c>
      <c r="H23" s="55">
        <v>42666</v>
      </c>
      <c r="I23" s="72">
        <v>42666</v>
      </c>
      <c r="J23" s="71"/>
      <c r="K23" s="73"/>
      <c r="L23" s="72">
        <v>20519</v>
      </c>
      <c r="M23" s="72"/>
      <c r="N23" s="74"/>
      <c r="O23" s="57">
        <v>0</v>
      </c>
      <c r="P23" s="57">
        <v>0</v>
      </c>
      <c r="Q23" s="56">
        <v>0</v>
      </c>
      <c r="R23" s="56">
        <v>0</v>
      </c>
      <c r="S23" s="54" t="s">
        <v>22</v>
      </c>
      <c r="T23" s="30"/>
      <c r="U23" s="30"/>
      <c r="V23" s="30"/>
      <c r="W23" s="50"/>
      <c r="X23" s="38"/>
      <c r="Y23" s="38"/>
    </row>
    <row r="24" spans="1:25" ht="28.8">
      <c r="A24" s="53" t="str">
        <f>D7</f>
        <v>MRC des Appalaches</v>
      </c>
      <c r="B24" s="18" t="s">
        <v>36</v>
      </c>
      <c r="C24" s="15" t="s">
        <v>175</v>
      </c>
      <c r="D24" s="15" t="s">
        <v>34</v>
      </c>
      <c r="E24" s="82" t="s">
        <v>176</v>
      </c>
      <c r="F24" s="54" t="s">
        <v>147</v>
      </c>
      <c r="G24" s="16">
        <f t="shared" si="1"/>
        <v>113924</v>
      </c>
      <c r="H24" s="55">
        <v>91139</v>
      </c>
      <c r="I24" s="72">
        <v>91139</v>
      </c>
      <c r="J24" s="71"/>
      <c r="K24" s="73"/>
      <c r="L24" s="72"/>
      <c r="M24" s="72">
        <v>22785</v>
      </c>
      <c r="N24" s="74"/>
      <c r="O24" s="57">
        <v>8</v>
      </c>
      <c r="P24" s="57">
        <v>8</v>
      </c>
      <c r="Q24" s="56">
        <v>0</v>
      </c>
      <c r="R24" s="56">
        <v>0</v>
      </c>
      <c r="S24" s="54" t="s">
        <v>22</v>
      </c>
      <c r="T24" s="30"/>
      <c r="U24" s="30"/>
      <c r="V24" s="30"/>
      <c r="W24" s="50"/>
      <c r="X24" s="38"/>
      <c r="Y24" s="38"/>
    </row>
    <row r="25" spans="1:25" ht="31.2">
      <c r="A25" s="53" t="str">
        <f>D7</f>
        <v>MRC des Appalaches</v>
      </c>
      <c r="B25" s="18" t="s">
        <v>36</v>
      </c>
      <c r="C25" s="15" t="s">
        <v>177</v>
      </c>
      <c r="D25" s="15" t="s">
        <v>34</v>
      </c>
      <c r="E25" s="83" t="s">
        <v>178</v>
      </c>
      <c r="F25" s="54" t="s">
        <v>147</v>
      </c>
      <c r="G25" s="16">
        <f t="shared" si="1"/>
        <v>408000</v>
      </c>
      <c r="H25" s="55">
        <v>100000</v>
      </c>
      <c r="I25" s="72">
        <v>100000</v>
      </c>
      <c r="J25" s="71"/>
      <c r="K25" s="73"/>
      <c r="L25" s="72">
        <v>75000</v>
      </c>
      <c r="M25" s="72">
        <v>233000</v>
      </c>
      <c r="N25" s="74"/>
      <c r="O25" s="57">
        <v>16</v>
      </c>
      <c r="P25" s="57">
        <v>16</v>
      </c>
      <c r="Q25" s="56">
        <v>0</v>
      </c>
      <c r="R25" s="56">
        <v>0</v>
      </c>
      <c r="S25" s="54" t="s">
        <v>21</v>
      </c>
      <c r="T25" s="30"/>
      <c r="U25" s="30"/>
      <c r="V25" s="30"/>
      <c r="W25" s="50"/>
      <c r="X25" s="38"/>
      <c r="Y25" s="38"/>
    </row>
    <row r="26" spans="1:25" ht="28.8">
      <c r="A26" s="53" t="str">
        <f>D7</f>
        <v>MRC des Appalaches</v>
      </c>
      <c r="B26" s="18" t="s">
        <v>36</v>
      </c>
      <c r="C26" s="15" t="s">
        <v>179</v>
      </c>
      <c r="D26" s="15" t="s">
        <v>34</v>
      </c>
      <c r="E26" s="80" t="s">
        <v>180</v>
      </c>
      <c r="F26" s="54" t="s">
        <v>147</v>
      </c>
      <c r="G26" s="16">
        <f t="shared" si="1"/>
        <v>125297</v>
      </c>
      <c r="H26" s="55">
        <v>100000</v>
      </c>
      <c r="I26" s="72">
        <v>100000</v>
      </c>
      <c r="J26" s="71"/>
      <c r="K26" s="73"/>
      <c r="L26" s="72">
        <v>25297</v>
      </c>
      <c r="M26" s="72"/>
      <c r="N26" s="74"/>
      <c r="O26" s="57">
        <v>4</v>
      </c>
      <c r="P26" s="57">
        <v>4</v>
      </c>
      <c r="Q26" s="56">
        <v>0</v>
      </c>
      <c r="R26" s="56">
        <v>0</v>
      </c>
      <c r="S26" s="54" t="s">
        <v>22</v>
      </c>
      <c r="T26" s="30"/>
      <c r="U26" s="30"/>
      <c r="V26" s="30"/>
      <c r="W26" s="50"/>
      <c r="X26" s="38"/>
      <c r="Y26" s="38"/>
    </row>
    <row r="27" spans="1:25" ht="69">
      <c r="A27" s="53" t="str">
        <f>D7</f>
        <v>MRC des Appalaches</v>
      </c>
      <c r="B27" s="18" t="s">
        <v>36</v>
      </c>
      <c r="C27" s="15" t="s">
        <v>181</v>
      </c>
      <c r="D27" s="15" t="s">
        <v>44</v>
      </c>
      <c r="E27" s="84" t="s">
        <v>182</v>
      </c>
      <c r="F27" s="54" t="s">
        <v>147</v>
      </c>
      <c r="G27" s="16">
        <f t="shared" si="1"/>
        <v>114000</v>
      </c>
      <c r="H27" s="55">
        <v>57000</v>
      </c>
      <c r="I27" s="72">
        <v>57000</v>
      </c>
      <c r="J27" s="71"/>
      <c r="K27" s="73"/>
      <c r="L27" s="72"/>
      <c r="M27" s="72">
        <v>57000</v>
      </c>
      <c r="N27" s="74"/>
      <c r="O27" s="57">
        <v>10</v>
      </c>
      <c r="P27" s="57">
        <v>10</v>
      </c>
      <c r="Q27" s="56">
        <v>0</v>
      </c>
      <c r="R27" s="56">
        <v>0</v>
      </c>
      <c r="S27" s="54" t="s">
        <v>22</v>
      </c>
      <c r="T27" s="30"/>
      <c r="U27" s="30"/>
      <c r="V27" s="30"/>
      <c r="W27" s="50"/>
      <c r="X27" s="38"/>
      <c r="Y27" s="38"/>
    </row>
    <row r="28" spans="1:25" ht="62.4">
      <c r="A28" s="53" t="str">
        <f>D7</f>
        <v>MRC des Appalaches</v>
      </c>
      <c r="B28" s="18" t="s">
        <v>36</v>
      </c>
      <c r="C28" s="15" t="s">
        <v>183</v>
      </c>
      <c r="D28" s="15" t="s">
        <v>30</v>
      </c>
      <c r="E28" s="85" t="s">
        <v>184</v>
      </c>
      <c r="F28" s="54" t="s">
        <v>147</v>
      </c>
      <c r="G28" s="16">
        <f t="shared" si="1"/>
        <v>71391</v>
      </c>
      <c r="H28" s="55">
        <v>57113</v>
      </c>
      <c r="I28" s="72">
        <v>57113</v>
      </c>
      <c r="J28" s="71"/>
      <c r="K28" s="73"/>
      <c r="L28" s="72"/>
      <c r="M28" s="72">
        <v>14278</v>
      </c>
      <c r="N28" s="74"/>
      <c r="O28" s="57">
        <v>0</v>
      </c>
      <c r="P28" s="57">
        <v>0</v>
      </c>
      <c r="Q28" s="56">
        <v>0</v>
      </c>
      <c r="R28" s="56">
        <v>0</v>
      </c>
      <c r="S28" s="54" t="s">
        <v>21</v>
      </c>
      <c r="T28" s="30"/>
      <c r="U28" s="30"/>
      <c r="V28" s="30"/>
      <c r="W28" s="50"/>
      <c r="X28" s="38"/>
      <c r="Y28" s="38"/>
    </row>
    <row r="29" spans="1:25" ht="43.2">
      <c r="A29" s="53" t="str">
        <f>D7</f>
        <v>MRC des Appalaches</v>
      </c>
      <c r="B29" s="18" t="s">
        <v>36</v>
      </c>
      <c r="C29" s="15" t="s">
        <v>173</v>
      </c>
      <c r="D29" s="15" t="s">
        <v>30</v>
      </c>
      <c r="E29" s="86" t="s">
        <v>185</v>
      </c>
      <c r="F29" s="54" t="s">
        <v>33</v>
      </c>
      <c r="G29" s="16">
        <f t="shared" si="1"/>
        <v>67000</v>
      </c>
      <c r="H29" s="55">
        <v>53600</v>
      </c>
      <c r="I29" s="72">
        <v>53600</v>
      </c>
      <c r="J29" s="71"/>
      <c r="K29" s="73"/>
      <c r="L29" s="72">
        <v>13400</v>
      </c>
      <c r="M29" s="72"/>
      <c r="N29" s="74"/>
      <c r="O29" s="57">
        <v>0</v>
      </c>
      <c r="P29" s="57">
        <v>0</v>
      </c>
      <c r="Q29" s="56">
        <v>0</v>
      </c>
      <c r="R29" s="56">
        <v>0</v>
      </c>
      <c r="S29" s="54" t="s">
        <v>22</v>
      </c>
      <c r="T29" s="30"/>
      <c r="U29" s="30"/>
      <c r="V29" s="30"/>
      <c r="W29" s="50"/>
      <c r="X29" s="38"/>
      <c r="Y29" s="38"/>
    </row>
    <row r="30" spans="1:25" ht="28.8">
      <c r="A30" s="53" t="str">
        <f>D7</f>
        <v>MRC des Appalaches</v>
      </c>
      <c r="B30" s="18" t="s">
        <v>39</v>
      </c>
      <c r="C30" s="15" t="s">
        <v>186</v>
      </c>
      <c r="D30" s="15" t="s">
        <v>30</v>
      </c>
      <c r="E30" s="87" t="s">
        <v>187</v>
      </c>
      <c r="F30" s="54" t="s">
        <v>33</v>
      </c>
      <c r="G30" s="16">
        <f t="shared" si="1"/>
        <v>78650</v>
      </c>
      <c r="H30" s="55">
        <f t="shared" ref="H30:H75" si="2">I30+J30</f>
        <v>62920</v>
      </c>
      <c r="I30" s="72">
        <v>62920</v>
      </c>
      <c r="J30" s="71"/>
      <c r="K30" s="73"/>
      <c r="L30" s="72">
        <v>15730</v>
      </c>
      <c r="M30" s="72"/>
      <c r="N30" s="74"/>
      <c r="O30" s="57">
        <v>0</v>
      </c>
      <c r="P30" s="57">
        <v>0</v>
      </c>
      <c r="Q30" s="56">
        <v>0</v>
      </c>
      <c r="R30" s="56">
        <v>0</v>
      </c>
      <c r="S30" s="54" t="s">
        <v>22</v>
      </c>
      <c r="T30" s="30"/>
      <c r="U30" s="30"/>
      <c r="V30" s="30"/>
      <c r="W30" s="50"/>
      <c r="X30" s="38"/>
      <c r="Y30" s="38"/>
    </row>
    <row r="31" spans="1:25" ht="171.6">
      <c r="A31" s="53" t="str">
        <f>D7</f>
        <v>MRC des Appalaches</v>
      </c>
      <c r="B31" s="18" t="s">
        <v>39</v>
      </c>
      <c r="C31" s="15" t="s">
        <v>188</v>
      </c>
      <c r="D31" s="15" t="s">
        <v>30</v>
      </c>
      <c r="E31" s="98" t="s">
        <v>189</v>
      </c>
      <c r="F31" s="54" t="s">
        <v>147</v>
      </c>
      <c r="G31" s="16">
        <f t="shared" si="1"/>
        <v>125000</v>
      </c>
      <c r="H31" s="55">
        <v>100000</v>
      </c>
      <c r="I31" s="99">
        <v>100000</v>
      </c>
      <c r="J31" s="72"/>
      <c r="K31" s="73"/>
      <c r="L31" s="72">
        <v>25000</v>
      </c>
      <c r="M31" s="72"/>
      <c r="N31" s="74"/>
      <c r="O31" s="57">
        <v>0</v>
      </c>
      <c r="P31" s="57">
        <v>0</v>
      </c>
      <c r="Q31" s="56">
        <v>0</v>
      </c>
      <c r="R31" s="56">
        <v>0</v>
      </c>
      <c r="S31" s="54" t="s">
        <v>22</v>
      </c>
      <c r="T31" s="30"/>
      <c r="U31" s="30"/>
      <c r="V31" s="30"/>
      <c r="W31" s="30"/>
    </row>
    <row r="32" spans="1:25">
      <c r="A32" s="53" t="str">
        <f>D7</f>
        <v>MRC des Appalaches</v>
      </c>
      <c r="F32" s="54"/>
      <c r="G32" s="16">
        <f t="shared" si="1"/>
        <v>0</v>
      </c>
      <c r="H32" s="55">
        <f t="shared" si="2"/>
        <v>0</v>
      </c>
      <c r="I32" s="72"/>
      <c r="J32" s="71"/>
      <c r="K32" s="73"/>
      <c r="L32" s="72"/>
      <c r="M32" s="72"/>
      <c r="N32" s="74"/>
      <c r="O32" s="57"/>
      <c r="P32" s="57"/>
      <c r="Q32" s="56"/>
      <c r="R32" s="56"/>
      <c r="S32" s="54"/>
      <c r="T32" s="30"/>
      <c r="U32" s="30"/>
      <c r="V32" s="30"/>
      <c r="W32" s="30"/>
    </row>
    <row r="33" spans="1:23">
      <c r="A33" s="53" t="str">
        <f>D7</f>
        <v>MRC des Appalaches</v>
      </c>
      <c r="F33" s="54"/>
      <c r="G33" s="16">
        <f t="shared" si="1"/>
        <v>0</v>
      </c>
      <c r="H33" s="55">
        <f t="shared" si="2"/>
        <v>0</v>
      </c>
      <c r="I33" s="72"/>
      <c r="J33" s="71"/>
      <c r="K33" s="73"/>
      <c r="L33" s="72"/>
      <c r="M33" s="72"/>
      <c r="N33" s="74"/>
      <c r="O33" s="57"/>
      <c r="P33" s="57"/>
      <c r="Q33" s="56"/>
      <c r="R33" s="56"/>
      <c r="S33" s="54"/>
      <c r="T33" s="30"/>
      <c r="U33" s="30"/>
      <c r="V33" s="30"/>
      <c r="W33" s="30"/>
    </row>
    <row r="34" spans="1:23">
      <c r="A34" s="53" t="str">
        <f>D7</f>
        <v>MRC des Appalaches</v>
      </c>
      <c r="F34" s="54"/>
      <c r="G34" s="16">
        <f t="shared" si="1"/>
        <v>0</v>
      </c>
      <c r="H34" s="55">
        <f t="shared" si="2"/>
        <v>0</v>
      </c>
      <c r="I34" s="72"/>
      <c r="J34" s="71"/>
      <c r="K34" s="73"/>
      <c r="L34" s="72"/>
      <c r="M34" s="72"/>
      <c r="N34" s="74"/>
      <c r="O34" s="57"/>
      <c r="P34" s="57"/>
      <c r="Q34" s="56"/>
      <c r="R34" s="56"/>
      <c r="S34" s="54"/>
      <c r="T34" s="30"/>
      <c r="U34" s="30"/>
      <c r="V34" s="30"/>
      <c r="W34" s="30"/>
    </row>
    <row r="35" spans="1:23">
      <c r="A35" s="53" t="str">
        <f>D7</f>
        <v>MRC des Appalaches</v>
      </c>
      <c r="F35" s="54"/>
      <c r="G35" s="16">
        <f t="shared" si="1"/>
        <v>0</v>
      </c>
      <c r="H35" s="55">
        <f t="shared" si="2"/>
        <v>0</v>
      </c>
      <c r="I35" s="72"/>
      <c r="J35" s="71"/>
      <c r="K35" s="73"/>
      <c r="L35" s="72"/>
      <c r="M35" s="72"/>
      <c r="N35" s="74"/>
      <c r="O35" s="57"/>
      <c r="P35" s="57"/>
      <c r="Q35" s="56"/>
      <c r="R35" s="56"/>
      <c r="S35" s="54"/>
      <c r="T35" s="30"/>
      <c r="U35" s="30"/>
      <c r="V35" s="30"/>
      <c r="W35" s="30"/>
    </row>
    <row r="36" spans="1:23">
      <c r="A36" s="53" t="str">
        <f>D7</f>
        <v>MRC des Appalaches</v>
      </c>
      <c r="F36" s="54"/>
      <c r="G36" s="16">
        <f t="shared" si="1"/>
        <v>0</v>
      </c>
      <c r="H36" s="55">
        <f t="shared" si="2"/>
        <v>0</v>
      </c>
      <c r="I36" s="72"/>
      <c r="J36" s="71"/>
      <c r="K36" s="73"/>
      <c r="L36" s="72"/>
      <c r="M36" s="72"/>
      <c r="N36" s="74"/>
      <c r="O36" s="57"/>
      <c r="P36" s="57"/>
      <c r="Q36" s="56"/>
      <c r="R36" s="56"/>
      <c r="S36" s="54"/>
      <c r="T36" s="30"/>
      <c r="U36" s="30"/>
      <c r="V36" s="30"/>
      <c r="W36" s="30"/>
    </row>
    <row r="37" spans="1:23">
      <c r="A37" s="53" t="str">
        <f>D7</f>
        <v>MRC des Appalaches</v>
      </c>
      <c r="F37" s="54"/>
      <c r="G37" s="16">
        <f t="shared" si="1"/>
        <v>0</v>
      </c>
      <c r="H37" s="55">
        <f t="shared" si="2"/>
        <v>0</v>
      </c>
      <c r="I37" s="72"/>
      <c r="J37" s="71"/>
      <c r="K37" s="73"/>
      <c r="L37" s="72"/>
      <c r="M37" s="72"/>
      <c r="N37" s="74"/>
      <c r="O37" s="57"/>
      <c r="P37" s="57"/>
      <c r="Q37" s="56"/>
      <c r="R37" s="56"/>
      <c r="S37" s="54"/>
      <c r="T37" s="30"/>
      <c r="U37" s="30"/>
      <c r="V37" s="30"/>
      <c r="W37" s="30"/>
    </row>
    <row r="38" spans="1:23">
      <c r="A38" s="53" t="str">
        <f>D7</f>
        <v>MRC des Appalaches</v>
      </c>
      <c r="F38" s="54"/>
      <c r="G38" s="16">
        <f t="shared" si="1"/>
        <v>0</v>
      </c>
      <c r="H38" s="55">
        <f t="shared" si="2"/>
        <v>0</v>
      </c>
      <c r="I38" s="72"/>
      <c r="J38" s="71"/>
      <c r="K38" s="73"/>
      <c r="L38" s="72"/>
      <c r="M38" s="72"/>
      <c r="N38" s="74"/>
      <c r="O38" s="57"/>
      <c r="P38" s="57"/>
      <c r="Q38" s="56"/>
      <c r="R38" s="56"/>
      <c r="S38" s="54"/>
      <c r="T38" s="30"/>
      <c r="U38" s="30"/>
      <c r="V38" s="30"/>
      <c r="W38" s="30"/>
    </row>
    <row r="39" spans="1:23">
      <c r="A39" s="53" t="str">
        <f>D7</f>
        <v>MRC des Appalaches</v>
      </c>
      <c r="F39" s="54"/>
      <c r="G39" s="16">
        <f t="shared" si="1"/>
        <v>0</v>
      </c>
      <c r="H39" s="55">
        <f t="shared" si="2"/>
        <v>0</v>
      </c>
      <c r="I39" s="72"/>
      <c r="J39" s="71"/>
      <c r="K39" s="73"/>
      <c r="L39" s="72"/>
      <c r="M39" s="72"/>
      <c r="N39" s="74"/>
      <c r="O39" s="57"/>
      <c r="P39" s="57"/>
      <c r="Q39" s="56"/>
      <c r="R39" s="56"/>
      <c r="S39" s="54"/>
      <c r="T39" s="30"/>
      <c r="U39" s="30"/>
      <c r="V39" s="30"/>
      <c r="W39" s="30"/>
    </row>
    <row r="40" spans="1:23">
      <c r="A40" s="53" t="str">
        <f>D7</f>
        <v>MRC des Appalaches</v>
      </c>
      <c r="F40" s="54"/>
      <c r="G40" s="16">
        <f t="shared" si="1"/>
        <v>0</v>
      </c>
      <c r="H40" s="55">
        <f t="shared" si="2"/>
        <v>0</v>
      </c>
      <c r="I40" s="72"/>
      <c r="J40" s="71"/>
      <c r="K40" s="73"/>
      <c r="L40" s="72"/>
      <c r="M40" s="72"/>
      <c r="N40" s="74"/>
      <c r="O40" s="57"/>
      <c r="P40" s="57"/>
      <c r="Q40" s="56"/>
      <c r="R40" s="56"/>
      <c r="S40" s="54"/>
      <c r="T40" s="30"/>
      <c r="U40" s="30"/>
      <c r="V40" s="30"/>
      <c r="W40" s="30"/>
    </row>
    <row r="41" spans="1:23">
      <c r="A41" s="53" t="str">
        <f>D7</f>
        <v>MRC des Appalaches</v>
      </c>
      <c r="F41" s="54"/>
      <c r="G41" s="16">
        <f t="shared" si="1"/>
        <v>0</v>
      </c>
      <c r="H41" s="55">
        <f t="shared" si="2"/>
        <v>0</v>
      </c>
      <c r="I41" s="72"/>
      <c r="J41" s="71"/>
      <c r="K41" s="73"/>
      <c r="L41" s="72"/>
      <c r="M41" s="72"/>
      <c r="N41" s="74"/>
      <c r="O41" s="57"/>
      <c r="P41" s="57"/>
      <c r="Q41" s="56"/>
      <c r="R41" s="56"/>
      <c r="S41" s="54"/>
      <c r="T41" s="30"/>
      <c r="U41" s="30"/>
      <c r="V41" s="30"/>
      <c r="W41" s="30"/>
    </row>
    <row r="42" spans="1:23">
      <c r="A42" s="53" t="str">
        <f>D7</f>
        <v>MRC des Appalaches</v>
      </c>
      <c r="F42" s="54"/>
      <c r="G42" s="16">
        <f t="shared" si="1"/>
        <v>0</v>
      </c>
      <c r="H42" s="55">
        <f t="shared" si="2"/>
        <v>0</v>
      </c>
      <c r="I42" s="72"/>
      <c r="J42" s="71"/>
      <c r="K42" s="73"/>
      <c r="L42" s="72"/>
      <c r="M42" s="72"/>
      <c r="N42" s="74"/>
      <c r="O42" s="57"/>
      <c r="P42" s="57"/>
      <c r="Q42" s="56"/>
      <c r="R42" s="56"/>
      <c r="S42" s="54"/>
      <c r="T42" s="30"/>
      <c r="U42" s="30"/>
      <c r="V42" s="30"/>
      <c r="W42" s="30"/>
    </row>
    <row r="43" spans="1:23">
      <c r="A43" s="53" t="str">
        <f>D7</f>
        <v>MRC des Appalaches</v>
      </c>
      <c r="F43" s="54"/>
      <c r="G43" s="16">
        <f t="shared" si="1"/>
        <v>0</v>
      </c>
      <c r="H43" s="55">
        <f t="shared" si="2"/>
        <v>0</v>
      </c>
      <c r="I43" s="72"/>
      <c r="J43" s="71"/>
      <c r="K43" s="73"/>
      <c r="L43" s="72"/>
      <c r="M43" s="72"/>
      <c r="N43" s="74"/>
      <c r="O43" s="57"/>
      <c r="P43" s="57"/>
      <c r="Q43" s="56"/>
      <c r="R43" s="56"/>
      <c r="S43" s="54"/>
      <c r="T43" s="30"/>
      <c r="U43" s="30"/>
      <c r="V43" s="30"/>
      <c r="W43" s="30"/>
    </row>
    <row r="44" spans="1:23">
      <c r="A44" s="53" t="str">
        <f>D7</f>
        <v>MRC des Appalaches</v>
      </c>
      <c r="F44" s="54"/>
      <c r="G44" s="16">
        <f t="shared" si="1"/>
        <v>0</v>
      </c>
      <c r="H44" s="55">
        <f t="shared" si="2"/>
        <v>0</v>
      </c>
      <c r="I44" s="72"/>
      <c r="J44" s="71"/>
      <c r="K44" s="73"/>
      <c r="L44" s="72"/>
      <c r="M44" s="72"/>
      <c r="N44" s="74"/>
      <c r="O44" s="57"/>
      <c r="P44" s="57"/>
      <c r="Q44" s="56"/>
      <c r="R44" s="56"/>
      <c r="S44" s="54"/>
      <c r="T44" s="30"/>
      <c r="U44" s="30"/>
      <c r="V44" s="30"/>
      <c r="W44" s="30"/>
    </row>
    <row r="45" spans="1:23">
      <c r="A45" s="53" t="str">
        <f>D7</f>
        <v>MRC des Appalaches</v>
      </c>
      <c r="F45" s="54"/>
      <c r="G45" s="16">
        <f t="shared" si="1"/>
        <v>0</v>
      </c>
      <c r="H45" s="55">
        <f t="shared" si="2"/>
        <v>0</v>
      </c>
      <c r="I45" s="72"/>
      <c r="J45" s="71"/>
      <c r="K45" s="73"/>
      <c r="L45" s="72"/>
      <c r="M45" s="72"/>
      <c r="N45" s="74"/>
      <c r="O45" s="57"/>
      <c r="P45" s="57"/>
      <c r="Q45" s="56"/>
      <c r="R45" s="56"/>
      <c r="S45" s="54"/>
      <c r="T45" s="30"/>
      <c r="U45" s="30"/>
      <c r="V45" s="30"/>
      <c r="W45" s="30"/>
    </row>
    <row r="46" spans="1:23">
      <c r="A46" s="53" t="str">
        <f>D7</f>
        <v>MRC des Appalaches</v>
      </c>
      <c r="F46" s="54"/>
      <c r="G46" s="16">
        <f t="shared" si="1"/>
        <v>0</v>
      </c>
      <c r="H46" s="55">
        <f t="shared" si="2"/>
        <v>0</v>
      </c>
      <c r="I46" s="72"/>
      <c r="J46" s="71"/>
      <c r="K46" s="73"/>
      <c r="L46" s="72"/>
      <c r="M46" s="72"/>
      <c r="N46" s="74"/>
      <c r="O46" s="57"/>
      <c r="P46" s="57"/>
      <c r="Q46" s="56"/>
      <c r="R46" s="56"/>
      <c r="S46" s="54"/>
      <c r="T46" s="30"/>
      <c r="U46" s="30"/>
      <c r="V46" s="30"/>
      <c r="W46" s="30"/>
    </row>
    <row r="47" spans="1:23">
      <c r="A47" s="53" t="str">
        <f>D7</f>
        <v>MRC des Appalaches</v>
      </c>
      <c r="F47" s="54"/>
      <c r="G47" s="16">
        <f t="shared" si="1"/>
        <v>0</v>
      </c>
      <c r="H47" s="55">
        <f t="shared" si="2"/>
        <v>0</v>
      </c>
      <c r="I47" s="72"/>
      <c r="J47" s="71"/>
      <c r="K47" s="73"/>
      <c r="L47" s="72"/>
      <c r="M47" s="72"/>
      <c r="N47" s="74"/>
      <c r="O47" s="57"/>
      <c r="P47" s="57"/>
      <c r="Q47" s="56"/>
      <c r="R47" s="56"/>
      <c r="S47" s="54"/>
      <c r="T47" s="30"/>
      <c r="U47" s="30"/>
      <c r="V47" s="30"/>
      <c r="W47" s="30"/>
    </row>
    <row r="48" spans="1:23">
      <c r="A48" s="53" t="str">
        <f>D7</f>
        <v>MRC des Appalaches</v>
      </c>
      <c r="F48" s="54"/>
      <c r="G48" s="16">
        <f t="shared" si="1"/>
        <v>0</v>
      </c>
      <c r="H48" s="55">
        <f t="shared" si="2"/>
        <v>0</v>
      </c>
      <c r="I48" s="72"/>
      <c r="J48" s="71"/>
      <c r="K48" s="73"/>
      <c r="L48" s="72"/>
      <c r="M48" s="72"/>
      <c r="N48" s="74"/>
      <c r="O48" s="57"/>
      <c r="P48" s="57"/>
      <c r="Q48" s="56"/>
      <c r="R48" s="56"/>
      <c r="S48" s="54"/>
      <c r="T48" s="30"/>
      <c r="U48" s="30"/>
      <c r="V48" s="30"/>
      <c r="W48" s="30"/>
    </row>
    <row r="49" spans="1:23">
      <c r="A49" s="53" t="str">
        <f>D7</f>
        <v>MRC des Appalaches</v>
      </c>
      <c r="F49" s="54"/>
      <c r="G49" s="16">
        <f t="shared" si="1"/>
        <v>0</v>
      </c>
      <c r="H49" s="55">
        <f t="shared" si="2"/>
        <v>0</v>
      </c>
      <c r="I49" s="72"/>
      <c r="J49" s="71"/>
      <c r="K49" s="73"/>
      <c r="L49" s="72"/>
      <c r="M49" s="72"/>
      <c r="N49" s="74"/>
      <c r="O49" s="57"/>
      <c r="P49" s="57"/>
      <c r="Q49" s="56"/>
      <c r="R49" s="56"/>
      <c r="S49" s="54"/>
      <c r="T49" s="30"/>
      <c r="U49" s="30"/>
      <c r="V49" s="30"/>
      <c r="W49" s="30"/>
    </row>
    <row r="50" spans="1:23">
      <c r="A50" s="53" t="str">
        <f>D7</f>
        <v>MRC des Appalaches</v>
      </c>
      <c r="F50" s="54"/>
      <c r="G50" s="16">
        <f t="shared" si="1"/>
        <v>0</v>
      </c>
      <c r="H50" s="55">
        <f t="shared" si="2"/>
        <v>0</v>
      </c>
      <c r="I50" s="72"/>
      <c r="J50" s="71"/>
      <c r="K50" s="73"/>
      <c r="L50" s="72"/>
      <c r="M50" s="72"/>
      <c r="N50" s="74"/>
      <c r="O50" s="57"/>
      <c r="P50" s="57"/>
      <c r="Q50" s="56"/>
      <c r="R50" s="56"/>
      <c r="S50" s="54"/>
      <c r="T50" s="30"/>
      <c r="U50" s="30"/>
      <c r="V50" s="30"/>
      <c r="W50" s="30"/>
    </row>
    <row r="51" spans="1:23">
      <c r="A51" s="53" t="str">
        <f>D7</f>
        <v>MRC des Appalaches</v>
      </c>
      <c r="F51" s="54"/>
      <c r="G51" s="16">
        <f t="shared" si="1"/>
        <v>0</v>
      </c>
      <c r="H51" s="55">
        <f t="shared" si="2"/>
        <v>0</v>
      </c>
      <c r="I51" s="72"/>
      <c r="J51" s="71"/>
      <c r="K51" s="73"/>
      <c r="L51" s="72"/>
      <c r="M51" s="72"/>
      <c r="N51" s="74"/>
      <c r="O51" s="57"/>
      <c r="P51" s="57"/>
      <c r="Q51" s="56"/>
      <c r="R51" s="56"/>
      <c r="S51" s="54"/>
      <c r="T51" s="30"/>
      <c r="U51" s="30"/>
      <c r="V51" s="30"/>
      <c r="W51" s="30"/>
    </row>
    <row r="52" spans="1:23">
      <c r="A52" s="53" t="str">
        <f>D7</f>
        <v>MRC des Appalaches</v>
      </c>
      <c r="F52" s="54"/>
      <c r="G52" s="16">
        <f t="shared" si="1"/>
        <v>0</v>
      </c>
      <c r="H52" s="55">
        <f t="shared" si="2"/>
        <v>0</v>
      </c>
      <c r="I52" s="72"/>
      <c r="J52" s="71"/>
      <c r="K52" s="73"/>
      <c r="L52" s="72"/>
      <c r="M52" s="72"/>
      <c r="N52" s="74"/>
      <c r="O52" s="57"/>
      <c r="P52" s="57"/>
      <c r="Q52" s="56"/>
      <c r="R52" s="56"/>
      <c r="S52" s="54"/>
      <c r="T52" s="30"/>
      <c r="U52" s="30"/>
      <c r="V52" s="30"/>
      <c r="W52" s="30"/>
    </row>
    <row r="53" spans="1:23">
      <c r="A53" s="53" t="str">
        <f>D7</f>
        <v>MRC des Appalaches</v>
      </c>
      <c r="F53" s="54"/>
      <c r="G53" s="16">
        <f t="shared" si="1"/>
        <v>0</v>
      </c>
      <c r="H53" s="55">
        <f t="shared" si="2"/>
        <v>0</v>
      </c>
      <c r="I53" s="72"/>
      <c r="J53" s="71"/>
      <c r="K53" s="73"/>
      <c r="L53" s="72"/>
      <c r="M53" s="72"/>
      <c r="N53" s="74"/>
      <c r="O53" s="57"/>
      <c r="P53" s="57"/>
      <c r="Q53" s="56"/>
      <c r="R53" s="56"/>
      <c r="S53" s="54"/>
      <c r="T53" s="30"/>
      <c r="U53" s="30"/>
      <c r="V53" s="30"/>
      <c r="W53" s="30"/>
    </row>
    <row r="54" spans="1:23">
      <c r="A54" s="53" t="str">
        <f>D7</f>
        <v>MRC des Appalaches</v>
      </c>
      <c r="F54" s="54"/>
      <c r="G54" s="16">
        <f t="shared" si="1"/>
        <v>0</v>
      </c>
      <c r="H54" s="55">
        <f t="shared" si="2"/>
        <v>0</v>
      </c>
      <c r="I54" s="72"/>
      <c r="J54" s="71"/>
      <c r="K54" s="73"/>
      <c r="L54" s="72"/>
      <c r="M54" s="72"/>
      <c r="N54" s="74"/>
      <c r="O54" s="57"/>
      <c r="P54" s="57"/>
      <c r="Q54" s="56"/>
      <c r="R54" s="56"/>
      <c r="S54" s="54"/>
      <c r="T54" s="30"/>
      <c r="U54" s="30"/>
      <c r="V54" s="30"/>
      <c r="W54" s="30"/>
    </row>
    <row r="55" spans="1:23">
      <c r="A55" s="53" t="str">
        <f>D7</f>
        <v>MRC des Appalaches</v>
      </c>
      <c r="F55" s="54"/>
      <c r="G55" s="16">
        <f t="shared" si="1"/>
        <v>0</v>
      </c>
      <c r="H55" s="55">
        <f t="shared" si="2"/>
        <v>0</v>
      </c>
      <c r="I55" s="72"/>
      <c r="J55" s="71"/>
      <c r="K55" s="73"/>
      <c r="L55" s="72"/>
      <c r="M55" s="72"/>
      <c r="N55" s="74"/>
      <c r="O55" s="57"/>
      <c r="P55" s="57"/>
      <c r="Q55" s="56"/>
      <c r="R55" s="56"/>
      <c r="S55" s="54"/>
      <c r="T55" s="30"/>
      <c r="U55" s="30"/>
      <c r="V55" s="30"/>
      <c r="W55" s="30"/>
    </row>
    <row r="56" spans="1:23">
      <c r="A56" s="53" t="str">
        <f>D7</f>
        <v>MRC des Appalaches</v>
      </c>
      <c r="F56" s="54"/>
      <c r="G56" s="16">
        <f t="shared" si="1"/>
        <v>0</v>
      </c>
      <c r="H56" s="55">
        <f t="shared" si="2"/>
        <v>0</v>
      </c>
      <c r="I56" s="72"/>
      <c r="J56" s="71"/>
      <c r="K56" s="73"/>
      <c r="L56" s="72"/>
      <c r="M56" s="72"/>
      <c r="N56" s="74"/>
      <c r="O56" s="57"/>
      <c r="P56" s="57"/>
      <c r="Q56" s="56"/>
      <c r="R56" s="56"/>
      <c r="S56" s="54"/>
      <c r="T56" s="30"/>
      <c r="U56" s="30"/>
      <c r="V56" s="30"/>
      <c r="W56" s="30"/>
    </row>
    <row r="57" spans="1:23">
      <c r="A57" s="53" t="str">
        <f>D7</f>
        <v>MRC des Appalaches</v>
      </c>
      <c r="F57" s="54"/>
      <c r="G57" s="16">
        <f t="shared" si="1"/>
        <v>0</v>
      </c>
      <c r="H57" s="55">
        <f t="shared" si="2"/>
        <v>0</v>
      </c>
      <c r="I57" s="72"/>
      <c r="J57" s="71"/>
      <c r="K57" s="73"/>
      <c r="L57" s="72"/>
      <c r="M57" s="72"/>
      <c r="N57" s="74"/>
      <c r="O57" s="57"/>
      <c r="P57" s="57"/>
      <c r="Q57" s="56"/>
      <c r="R57" s="56"/>
      <c r="S57" s="54"/>
      <c r="T57" s="30"/>
      <c r="U57" s="30"/>
      <c r="V57" s="30"/>
      <c r="W57" s="30"/>
    </row>
    <row r="58" spans="1:23">
      <c r="A58" s="53" t="str">
        <f>D7</f>
        <v>MRC des Appalaches</v>
      </c>
      <c r="F58" s="54"/>
      <c r="G58" s="16">
        <f t="shared" si="1"/>
        <v>0</v>
      </c>
      <c r="H58" s="55">
        <f t="shared" si="2"/>
        <v>0</v>
      </c>
      <c r="I58" s="72"/>
      <c r="J58" s="71"/>
      <c r="K58" s="73"/>
      <c r="L58" s="72"/>
      <c r="M58" s="72"/>
      <c r="N58" s="74"/>
      <c r="O58" s="57"/>
      <c r="P58" s="57"/>
      <c r="Q58" s="56"/>
      <c r="R58" s="56"/>
      <c r="S58" s="54"/>
      <c r="T58" s="30"/>
      <c r="U58" s="30"/>
      <c r="V58" s="30"/>
      <c r="W58" s="30"/>
    </row>
    <row r="59" spans="1:23">
      <c r="A59" s="53" t="str">
        <f>D7</f>
        <v>MRC des Appalaches</v>
      </c>
      <c r="F59" s="54"/>
      <c r="G59" s="16">
        <f t="shared" si="1"/>
        <v>0</v>
      </c>
      <c r="H59" s="55">
        <f t="shared" si="2"/>
        <v>0</v>
      </c>
      <c r="I59" s="72"/>
      <c r="J59" s="71"/>
      <c r="K59" s="73"/>
      <c r="L59" s="72"/>
      <c r="M59" s="72"/>
      <c r="N59" s="74"/>
      <c r="O59" s="57"/>
      <c r="P59" s="57"/>
      <c r="Q59" s="56"/>
      <c r="R59" s="56"/>
      <c r="S59" s="54"/>
      <c r="T59" s="30"/>
      <c r="U59" s="30"/>
      <c r="V59" s="30"/>
      <c r="W59" s="30"/>
    </row>
    <row r="60" spans="1:23">
      <c r="A60" s="53" t="str">
        <f>D7</f>
        <v>MRC des Appalaches</v>
      </c>
      <c r="F60" s="54"/>
      <c r="G60" s="16">
        <f t="shared" si="1"/>
        <v>0</v>
      </c>
      <c r="H60" s="55">
        <f t="shared" si="2"/>
        <v>0</v>
      </c>
      <c r="I60" s="72"/>
      <c r="J60" s="71"/>
      <c r="K60" s="73"/>
      <c r="L60" s="72"/>
      <c r="M60" s="72"/>
      <c r="N60" s="74"/>
      <c r="O60" s="57"/>
      <c r="P60" s="57"/>
      <c r="Q60" s="56"/>
      <c r="R60" s="56"/>
      <c r="S60" s="54"/>
      <c r="T60" s="30"/>
      <c r="U60" s="30"/>
      <c r="V60" s="30"/>
      <c r="W60" s="30"/>
    </row>
    <row r="61" spans="1:23">
      <c r="A61" s="53" t="str">
        <f>D7</f>
        <v>MRC des Appalaches</v>
      </c>
      <c r="F61" s="54"/>
      <c r="G61" s="16">
        <f t="shared" si="1"/>
        <v>0</v>
      </c>
      <c r="H61" s="55">
        <f t="shared" si="2"/>
        <v>0</v>
      </c>
      <c r="I61" s="72"/>
      <c r="J61" s="71"/>
      <c r="K61" s="73"/>
      <c r="L61" s="72"/>
      <c r="M61" s="72"/>
      <c r="N61" s="74"/>
      <c r="O61" s="57"/>
      <c r="P61" s="57"/>
      <c r="Q61" s="56"/>
      <c r="R61" s="56"/>
      <c r="S61" s="54"/>
      <c r="T61" s="30"/>
      <c r="U61" s="30"/>
      <c r="V61" s="30"/>
      <c r="W61" s="30"/>
    </row>
    <row r="62" spans="1:23">
      <c r="A62" s="53" t="str">
        <f>D7</f>
        <v>MRC des Appalaches</v>
      </c>
      <c r="F62" s="54"/>
      <c r="G62" s="16">
        <f t="shared" si="1"/>
        <v>0</v>
      </c>
      <c r="H62" s="55">
        <f t="shared" si="2"/>
        <v>0</v>
      </c>
      <c r="I62" s="72"/>
      <c r="J62" s="71"/>
      <c r="K62" s="73"/>
      <c r="L62" s="72"/>
      <c r="M62" s="72"/>
      <c r="N62" s="74"/>
      <c r="O62" s="57"/>
      <c r="P62" s="57"/>
      <c r="Q62" s="56"/>
      <c r="R62" s="56"/>
      <c r="S62" s="54"/>
      <c r="T62" s="30"/>
      <c r="U62" s="30"/>
      <c r="V62" s="30"/>
      <c r="W62" s="30"/>
    </row>
    <row r="63" spans="1:23">
      <c r="A63" s="53" t="str">
        <f>D7</f>
        <v>MRC des Appalaches</v>
      </c>
      <c r="F63" s="54"/>
      <c r="G63" s="16">
        <f t="shared" si="1"/>
        <v>0</v>
      </c>
      <c r="H63" s="55">
        <f t="shared" si="2"/>
        <v>0</v>
      </c>
      <c r="I63" s="72"/>
      <c r="J63" s="71"/>
      <c r="K63" s="73"/>
      <c r="L63" s="72"/>
      <c r="M63" s="72"/>
      <c r="N63" s="74"/>
      <c r="O63" s="57"/>
      <c r="P63" s="57"/>
      <c r="Q63" s="56"/>
      <c r="R63" s="56"/>
      <c r="S63" s="54"/>
      <c r="T63" s="30"/>
      <c r="U63" s="30"/>
      <c r="V63" s="30"/>
      <c r="W63" s="30"/>
    </row>
    <row r="64" spans="1:23">
      <c r="A64" s="53" t="str">
        <f>D7</f>
        <v>MRC des Appalaches</v>
      </c>
      <c r="F64" s="54"/>
      <c r="G64" s="16">
        <f t="shared" si="1"/>
        <v>0</v>
      </c>
      <c r="H64" s="55">
        <f t="shared" si="2"/>
        <v>0</v>
      </c>
      <c r="I64" s="72"/>
      <c r="J64" s="71"/>
      <c r="K64" s="73"/>
      <c r="L64" s="72"/>
      <c r="M64" s="72"/>
      <c r="N64" s="74"/>
      <c r="O64" s="57"/>
      <c r="P64" s="57"/>
      <c r="Q64" s="56"/>
      <c r="R64" s="56"/>
      <c r="S64" s="54"/>
      <c r="T64" s="30"/>
      <c r="U64" s="30"/>
      <c r="V64" s="30"/>
      <c r="W64" s="30"/>
    </row>
    <row r="65" spans="1:23">
      <c r="A65" s="53" t="str">
        <f>D7</f>
        <v>MRC des Appalaches</v>
      </c>
      <c r="F65" s="54"/>
      <c r="G65" s="16">
        <f t="shared" si="1"/>
        <v>0</v>
      </c>
      <c r="H65" s="55">
        <f t="shared" si="2"/>
        <v>0</v>
      </c>
      <c r="I65" s="72"/>
      <c r="J65" s="71"/>
      <c r="K65" s="73"/>
      <c r="L65" s="72"/>
      <c r="M65" s="72"/>
      <c r="N65" s="74"/>
      <c r="O65" s="57"/>
      <c r="P65" s="57"/>
      <c r="Q65" s="56"/>
      <c r="R65" s="56"/>
      <c r="S65" s="54"/>
      <c r="T65" s="30"/>
      <c r="U65" s="30"/>
      <c r="V65" s="30"/>
      <c r="W65" s="30"/>
    </row>
    <row r="66" spans="1:23">
      <c r="A66" s="53" t="str">
        <f>D7</f>
        <v>MRC des Appalaches</v>
      </c>
      <c r="F66" s="54"/>
      <c r="G66" s="16">
        <f t="shared" si="1"/>
        <v>0</v>
      </c>
      <c r="H66" s="55">
        <f t="shared" si="2"/>
        <v>0</v>
      </c>
      <c r="I66" s="72"/>
      <c r="J66" s="71"/>
      <c r="K66" s="73"/>
      <c r="L66" s="72"/>
      <c r="M66" s="72"/>
      <c r="N66" s="74"/>
      <c r="O66" s="57"/>
      <c r="P66" s="57"/>
      <c r="Q66" s="56"/>
      <c r="R66" s="56"/>
      <c r="S66" s="54"/>
      <c r="T66" s="30"/>
      <c r="U66" s="30"/>
      <c r="V66" s="30"/>
      <c r="W66" s="30"/>
    </row>
    <row r="67" spans="1:23">
      <c r="A67" s="53" t="str">
        <f>D7</f>
        <v>MRC des Appalaches</v>
      </c>
      <c r="F67" s="54"/>
      <c r="G67" s="16">
        <f t="shared" si="1"/>
        <v>0</v>
      </c>
      <c r="H67" s="55">
        <f t="shared" si="2"/>
        <v>0</v>
      </c>
      <c r="I67" s="72"/>
      <c r="J67" s="71"/>
      <c r="K67" s="73"/>
      <c r="L67" s="72"/>
      <c r="M67" s="72"/>
      <c r="N67" s="74"/>
      <c r="O67" s="57"/>
      <c r="P67" s="57"/>
      <c r="Q67" s="56"/>
      <c r="R67" s="56"/>
      <c r="S67" s="54"/>
      <c r="T67" s="30"/>
      <c r="U67" s="30"/>
      <c r="V67" s="30"/>
      <c r="W67" s="30"/>
    </row>
    <row r="68" spans="1:23">
      <c r="A68" s="53" t="str">
        <f>D7</f>
        <v>MRC des Appalaches</v>
      </c>
      <c r="F68" s="54"/>
      <c r="G68" s="16">
        <f t="shared" si="1"/>
        <v>0</v>
      </c>
      <c r="H68" s="55">
        <f t="shared" si="2"/>
        <v>0</v>
      </c>
      <c r="I68" s="72"/>
      <c r="J68" s="71"/>
      <c r="K68" s="73"/>
      <c r="L68" s="72"/>
      <c r="M68" s="72"/>
      <c r="N68" s="74"/>
      <c r="O68" s="57"/>
      <c r="P68" s="57"/>
      <c r="Q68" s="56"/>
      <c r="R68" s="56"/>
      <c r="S68" s="54"/>
      <c r="T68" s="30"/>
      <c r="U68" s="30"/>
      <c r="V68" s="30"/>
      <c r="W68" s="30"/>
    </row>
    <row r="69" spans="1:23">
      <c r="A69" s="53" t="str">
        <f>D7</f>
        <v>MRC des Appalaches</v>
      </c>
      <c r="F69" s="54"/>
      <c r="G69" s="16">
        <f t="shared" si="1"/>
        <v>0</v>
      </c>
      <c r="H69" s="55">
        <f t="shared" si="2"/>
        <v>0</v>
      </c>
      <c r="I69" s="72"/>
      <c r="J69" s="71"/>
      <c r="K69" s="73"/>
      <c r="L69" s="72"/>
      <c r="M69" s="72"/>
      <c r="N69" s="74"/>
      <c r="O69" s="57"/>
      <c r="P69" s="57"/>
      <c r="Q69" s="56"/>
      <c r="R69" s="56"/>
      <c r="S69" s="54"/>
      <c r="T69" s="30"/>
      <c r="U69" s="30"/>
      <c r="V69" s="30"/>
      <c r="W69" s="30"/>
    </row>
    <row r="70" spans="1:23">
      <c r="A70" s="53" t="str">
        <f>D7</f>
        <v>MRC des Appalaches</v>
      </c>
      <c r="F70" s="54"/>
      <c r="G70" s="16">
        <f t="shared" si="1"/>
        <v>0</v>
      </c>
      <c r="H70" s="55">
        <f t="shared" si="2"/>
        <v>0</v>
      </c>
      <c r="I70" s="72"/>
      <c r="J70" s="71"/>
      <c r="K70" s="73"/>
      <c r="L70" s="72"/>
      <c r="M70" s="72"/>
      <c r="N70" s="74"/>
      <c r="O70" s="57"/>
      <c r="P70" s="57"/>
      <c r="Q70" s="56"/>
      <c r="R70" s="56"/>
      <c r="S70" s="54"/>
      <c r="T70" s="30"/>
      <c r="U70" s="30"/>
      <c r="V70" s="30"/>
      <c r="W70" s="30"/>
    </row>
    <row r="71" spans="1:23">
      <c r="A71" s="53" t="str">
        <f>D7</f>
        <v>MRC des Appalaches</v>
      </c>
      <c r="F71" s="54"/>
      <c r="G71" s="16">
        <f t="shared" si="1"/>
        <v>0</v>
      </c>
      <c r="H71" s="55">
        <f t="shared" si="2"/>
        <v>0</v>
      </c>
      <c r="I71" s="72"/>
      <c r="J71" s="71"/>
      <c r="K71" s="73"/>
      <c r="L71" s="72"/>
      <c r="M71" s="72"/>
      <c r="N71" s="74"/>
      <c r="O71" s="57"/>
      <c r="P71" s="57"/>
      <c r="Q71" s="56"/>
      <c r="R71" s="56"/>
      <c r="S71" s="54"/>
      <c r="T71" s="30"/>
      <c r="U71" s="30"/>
      <c r="V71" s="30"/>
      <c r="W71" s="30"/>
    </row>
    <row r="72" spans="1:23">
      <c r="A72" s="53" t="str">
        <f>D7</f>
        <v>MRC des Appalaches</v>
      </c>
      <c r="F72" s="54"/>
      <c r="G72" s="16">
        <f t="shared" si="1"/>
        <v>0</v>
      </c>
      <c r="H72" s="55">
        <f t="shared" si="2"/>
        <v>0</v>
      </c>
      <c r="I72" s="72"/>
      <c r="J72" s="71"/>
      <c r="K72" s="73"/>
      <c r="L72" s="72"/>
      <c r="M72" s="72"/>
      <c r="N72" s="74"/>
      <c r="O72" s="57"/>
      <c r="P72" s="57"/>
      <c r="Q72" s="56"/>
      <c r="R72" s="56"/>
      <c r="S72" s="54"/>
      <c r="T72" s="30"/>
      <c r="U72" s="30"/>
      <c r="V72" s="30"/>
      <c r="W72" s="30"/>
    </row>
    <row r="73" spans="1:23">
      <c r="A73" s="53" t="str">
        <f>D7</f>
        <v>MRC des Appalaches</v>
      </c>
      <c r="F73" s="54"/>
      <c r="G73" s="16">
        <f t="shared" si="1"/>
        <v>0</v>
      </c>
      <c r="H73" s="55">
        <f t="shared" si="2"/>
        <v>0</v>
      </c>
      <c r="I73" s="72"/>
      <c r="J73" s="71"/>
      <c r="K73" s="73"/>
      <c r="L73" s="72"/>
      <c r="M73" s="72"/>
      <c r="N73" s="74"/>
      <c r="O73" s="57"/>
      <c r="P73" s="57"/>
      <c r="Q73" s="56"/>
      <c r="R73" s="56"/>
      <c r="S73" s="54"/>
      <c r="T73" s="30"/>
      <c r="U73" s="30"/>
      <c r="V73" s="30"/>
      <c r="W73" s="30"/>
    </row>
    <row r="74" spans="1:23">
      <c r="A74" s="53" t="str">
        <f>D7</f>
        <v>MRC des Appalaches</v>
      </c>
      <c r="F74" s="54"/>
      <c r="G74" s="16">
        <f t="shared" si="1"/>
        <v>0</v>
      </c>
      <c r="H74" s="55">
        <f t="shared" si="2"/>
        <v>0</v>
      </c>
      <c r="I74" s="72"/>
      <c r="J74" s="71"/>
      <c r="K74" s="73"/>
      <c r="L74" s="72"/>
      <c r="M74" s="72"/>
      <c r="N74" s="74"/>
      <c r="O74" s="57"/>
      <c r="P74" s="57"/>
      <c r="Q74" s="56"/>
      <c r="R74" s="56"/>
      <c r="S74" s="54"/>
      <c r="T74" s="30"/>
      <c r="U74" s="30"/>
      <c r="V74" s="30"/>
      <c r="W74" s="30"/>
    </row>
    <row r="75" spans="1:23">
      <c r="A75" s="53" t="str">
        <f>D7</f>
        <v>MRC des Appalaches</v>
      </c>
      <c r="F75" s="54"/>
      <c r="G75" s="16">
        <f t="shared" si="1"/>
        <v>0</v>
      </c>
      <c r="H75" s="55">
        <f t="shared" si="2"/>
        <v>0</v>
      </c>
      <c r="I75" s="72"/>
      <c r="J75" s="71"/>
      <c r="K75" s="73"/>
      <c r="L75" s="72"/>
      <c r="M75" s="72"/>
      <c r="N75" s="74"/>
      <c r="O75" s="57"/>
      <c r="P75" s="57"/>
      <c r="Q75" s="56"/>
      <c r="R75" s="56"/>
      <c r="S75" s="54"/>
      <c r="T75" s="30"/>
      <c r="U75" s="30"/>
      <c r="V75" s="30"/>
      <c r="W75" s="30"/>
    </row>
    <row r="76" spans="1:23">
      <c r="A76" s="53" t="str">
        <f>D7</f>
        <v>MRC des Appalaches</v>
      </c>
      <c r="F76" s="54"/>
      <c r="G76" s="16">
        <f t="shared" si="1"/>
        <v>0</v>
      </c>
      <c r="H76" s="55">
        <f t="shared" ref="H76:H139" si="3">I76+J76</f>
        <v>0</v>
      </c>
      <c r="I76" s="72"/>
      <c r="J76" s="71"/>
      <c r="K76" s="73"/>
      <c r="L76" s="72"/>
      <c r="M76" s="72"/>
      <c r="N76" s="74"/>
      <c r="O76" s="57"/>
      <c r="P76" s="57"/>
      <c r="Q76" s="56"/>
      <c r="R76" s="56"/>
      <c r="S76" s="54"/>
      <c r="T76" s="30"/>
      <c r="U76" s="30"/>
      <c r="V76" s="30"/>
      <c r="W76" s="30"/>
    </row>
    <row r="77" spans="1:23">
      <c r="A77" s="53" t="str">
        <f>D7</f>
        <v>MRC des Appalaches</v>
      </c>
      <c r="F77" s="54"/>
      <c r="G77" s="16">
        <f t="shared" si="1"/>
        <v>0</v>
      </c>
      <c r="H77" s="55">
        <f t="shared" si="3"/>
        <v>0</v>
      </c>
      <c r="I77" s="72"/>
      <c r="J77" s="71"/>
      <c r="K77" s="73"/>
      <c r="L77" s="72"/>
      <c r="M77" s="72"/>
      <c r="N77" s="74"/>
      <c r="O77" s="57"/>
      <c r="P77" s="57"/>
      <c r="Q77" s="56"/>
      <c r="R77" s="56"/>
      <c r="S77" s="54"/>
      <c r="T77" s="30"/>
      <c r="U77" s="30"/>
      <c r="V77" s="30"/>
      <c r="W77" s="30"/>
    </row>
    <row r="78" spans="1:23">
      <c r="A78" s="53" t="str">
        <f>D7</f>
        <v>MRC des Appalaches</v>
      </c>
      <c r="F78" s="54"/>
      <c r="G78" s="16">
        <f t="shared" si="1"/>
        <v>0</v>
      </c>
      <c r="H78" s="55">
        <f t="shared" si="3"/>
        <v>0</v>
      </c>
      <c r="I78" s="72"/>
      <c r="J78" s="71"/>
      <c r="K78" s="73"/>
      <c r="L78" s="72"/>
      <c r="M78" s="72"/>
      <c r="N78" s="74"/>
      <c r="O78" s="57"/>
      <c r="P78" s="57"/>
      <c r="Q78" s="56"/>
      <c r="R78" s="56"/>
      <c r="S78" s="54"/>
      <c r="T78" s="30"/>
      <c r="U78" s="30"/>
      <c r="V78" s="30"/>
      <c r="W78" s="30"/>
    </row>
    <row r="79" spans="1:23">
      <c r="A79" s="53" t="str">
        <f>D7</f>
        <v>MRC des Appalaches</v>
      </c>
      <c r="F79" s="54"/>
      <c r="G79" s="16">
        <f t="shared" ref="G79:G142" si="4">H79+K79+L79+M79+N79</f>
        <v>0</v>
      </c>
      <c r="H79" s="55">
        <f t="shared" si="3"/>
        <v>0</v>
      </c>
      <c r="I79" s="72"/>
      <c r="J79" s="71"/>
      <c r="K79" s="73"/>
      <c r="L79" s="72"/>
      <c r="M79" s="72"/>
      <c r="N79" s="74"/>
      <c r="O79" s="57"/>
      <c r="P79" s="57"/>
      <c r="Q79" s="56"/>
      <c r="R79" s="56"/>
      <c r="S79" s="54"/>
      <c r="T79" s="30"/>
      <c r="U79" s="30"/>
      <c r="V79" s="30"/>
      <c r="W79" s="30"/>
    </row>
    <row r="80" spans="1:23">
      <c r="A80" s="53" t="str">
        <f>D7</f>
        <v>MRC des Appalaches</v>
      </c>
      <c r="F80" s="54"/>
      <c r="G80" s="16">
        <f t="shared" si="4"/>
        <v>0</v>
      </c>
      <c r="H80" s="55">
        <f t="shared" si="3"/>
        <v>0</v>
      </c>
      <c r="I80" s="72"/>
      <c r="J80" s="71"/>
      <c r="K80" s="73"/>
      <c r="L80" s="72"/>
      <c r="M80" s="72"/>
      <c r="N80" s="74"/>
      <c r="O80" s="57"/>
      <c r="P80" s="57"/>
      <c r="Q80" s="56"/>
      <c r="R80" s="56"/>
      <c r="S80" s="54"/>
      <c r="T80" s="30"/>
      <c r="U80" s="30"/>
      <c r="V80" s="30"/>
      <c r="W80" s="30"/>
    </row>
    <row r="81" spans="1:23">
      <c r="A81" s="53" t="str">
        <f>D7</f>
        <v>MRC des Appalaches</v>
      </c>
      <c r="F81" s="54"/>
      <c r="G81" s="16">
        <f t="shared" si="4"/>
        <v>0</v>
      </c>
      <c r="H81" s="55">
        <f t="shared" si="3"/>
        <v>0</v>
      </c>
      <c r="I81" s="72"/>
      <c r="J81" s="71"/>
      <c r="K81" s="73"/>
      <c r="L81" s="72"/>
      <c r="M81" s="72"/>
      <c r="N81" s="74"/>
      <c r="O81" s="57"/>
      <c r="P81" s="57"/>
      <c r="Q81" s="56"/>
      <c r="R81" s="56"/>
      <c r="S81" s="54"/>
      <c r="T81" s="30"/>
      <c r="U81" s="30"/>
      <c r="V81" s="30"/>
      <c r="W81" s="30"/>
    </row>
    <row r="82" spans="1:23">
      <c r="A82" s="53" t="str">
        <f>D7</f>
        <v>MRC des Appalaches</v>
      </c>
      <c r="F82" s="54"/>
      <c r="G82" s="16">
        <f t="shared" si="4"/>
        <v>0</v>
      </c>
      <c r="H82" s="55">
        <f t="shared" si="3"/>
        <v>0</v>
      </c>
      <c r="I82" s="72"/>
      <c r="J82" s="71"/>
      <c r="K82" s="73"/>
      <c r="L82" s="72"/>
      <c r="M82" s="72"/>
      <c r="N82" s="74"/>
      <c r="O82" s="57"/>
      <c r="P82" s="57"/>
      <c r="Q82" s="56"/>
      <c r="R82" s="56"/>
      <c r="S82" s="54"/>
      <c r="T82" s="30"/>
      <c r="U82" s="30"/>
      <c r="V82" s="30"/>
      <c r="W82" s="30"/>
    </row>
    <row r="83" spans="1:23">
      <c r="A83" s="53" t="str">
        <f>D7</f>
        <v>MRC des Appalaches</v>
      </c>
      <c r="F83" s="54"/>
      <c r="G83" s="16">
        <f t="shared" si="4"/>
        <v>0</v>
      </c>
      <c r="H83" s="55">
        <f t="shared" si="3"/>
        <v>0</v>
      </c>
      <c r="I83" s="72"/>
      <c r="J83" s="71"/>
      <c r="K83" s="73"/>
      <c r="L83" s="72"/>
      <c r="M83" s="72"/>
      <c r="N83" s="74"/>
      <c r="O83" s="57"/>
      <c r="P83" s="57"/>
      <c r="Q83" s="56"/>
      <c r="R83" s="56"/>
      <c r="S83" s="54"/>
      <c r="T83" s="30"/>
      <c r="U83" s="30"/>
      <c r="V83" s="30"/>
      <c r="W83" s="30"/>
    </row>
    <row r="84" spans="1:23">
      <c r="A84" s="53" t="str">
        <f>D7</f>
        <v>MRC des Appalaches</v>
      </c>
      <c r="F84" s="54"/>
      <c r="G84" s="16">
        <f t="shared" si="4"/>
        <v>0</v>
      </c>
      <c r="H84" s="55">
        <f t="shared" si="3"/>
        <v>0</v>
      </c>
      <c r="I84" s="72"/>
      <c r="J84" s="71"/>
      <c r="K84" s="73"/>
      <c r="L84" s="72"/>
      <c r="M84" s="72"/>
      <c r="N84" s="74"/>
      <c r="O84" s="57"/>
      <c r="P84" s="57"/>
      <c r="Q84" s="56"/>
      <c r="R84" s="56"/>
      <c r="S84" s="54"/>
      <c r="T84" s="30"/>
      <c r="U84" s="30"/>
      <c r="V84" s="30"/>
      <c r="W84" s="30"/>
    </row>
    <row r="85" spans="1:23">
      <c r="A85" s="53" t="str">
        <f>D7</f>
        <v>MRC des Appalaches</v>
      </c>
      <c r="F85" s="54"/>
      <c r="G85" s="16">
        <f t="shared" si="4"/>
        <v>0</v>
      </c>
      <c r="H85" s="55">
        <f t="shared" si="3"/>
        <v>0</v>
      </c>
      <c r="I85" s="72"/>
      <c r="J85" s="71"/>
      <c r="K85" s="73"/>
      <c r="L85" s="72"/>
      <c r="M85" s="72"/>
      <c r="N85" s="74"/>
      <c r="O85" s="57"/>
      <c r="P85" s="57"/>
      <c r="Q85" s="56"/>
      <c r="R85" s="56"/>
      <c r="S85" s="54"/>
      <c r="T85" s="30"/>
      <c r="U85" s="30"/>
      <c r="V85" s="30"/>
      <c r="W85" s="30"/>
    </row>
    <row r="86" spans="1:23">
      <c r="A86" s="53" t="str">
        <f>D7</f>
        <v>MRC des Appalaches</v>
      </c>
      <c r="F86" s="54"/>
      <c r="G86" s="16">
        <f t="shared" si="4"/>
        <v>0</v>
      </c>
      <c r="H86" s="55">
        <f t="shared" si="3"/>
        <v>0</v>
      </c>
      <c r="I86" s="72"/>
      <c r="J86" s="71"/>
      <c r="K86" s="73"/>
      <c r="L86" s="72"/>
      <c r="M86" s="72"/>
      <c r="N86" s="74"/>
      <c r="O86" s="57"/>
      <c r="P86" s="57"/>
      <c r="Q86" s="56"/>
      <c r="R86" s="56"/>
      <c r="S86" s="54"/>
      <c r="T86" s="30"/>
      <c r="U86" s="30"/>
      <c r="V86" s="30"/>
      <c r="W86" s="30"/>
    </row>
    <row r="87" spans="1:23">
      <c r="A87" s="53" t="str">
        <f>D7</f>
        <v>MRC des Appalaches</v>
      </c>
      <c r="F87" s="54"/>
      <c r="G87" s="16">
        <f t="shared" si="4"/>
        <v>0</v>
      </c>
      <c r="H87" s="55">
        <f t="shared" si="3"/>
        <v>0</v>
      </c>
      <c r="I87" s="72"/>
      <c r="J87" s="71"/>
      <c r="K87" s="73"/>
      <c r="L87" s="72"/>
      <c r="M87" s="72"/>
      <c r="N87" s="74"/>
      <c r="O87" s="57"/>
      <c r="P87" s="57"/>
      <c r="Q87" s="56"/>
      <c r="R87" s="56"/>
      <c r="S87" s="54"/>
      <c r="T87" s="30"/>
      <c r="U87" s="30"/>
      <c r="V87" s="30"/>
      <c r="W87" s="30"/>
    </row>
    <row r="88" spans="1:23">
      <c r="A88" s="53" t="str">
        <f>D7</f>
        <v>MRC des Appalaches</v>
      </c>
      <c r="F88" s="54"/>
      <c r="G88" s="16">
        <f t="shared" si="4"/>
        <v>0</v>
      </c>
      <c r="H88" s="55">
        <f t="shared" si="3"/>
        <v>0</v>
      </c>
      <c r="I88" s="72"/>
      <c r="J88" s="71"/>
      <c r="K88" s="73"/>
      <c r="L88" s="72"/>
      <c r="M88" s="72"/>
      <c r="N88" s="74"/>
      <c r="O88" s="57"/>
      <c r="P88" s="57"/>
      <c r="Q88" s="56"/>
      <c r="R88" s="56"/>
      <c r="S88" s="54"/>
      <c r="T88" s="30"/>
      <c r="U88" s="30"/>
      <c r="V88" s="30"/>
      <c r="W88" s="30"/>
    </row>
    <row r="89" spans="1:23">
      <c r="A89" s="53" t="str">
        <f>D7</f>
        <v>MRC des Appalaches</v>
      </c>
      <c r="F89" s="54"/>
      <c r="G89" s="16">
        <f t="shared" si="4"/>
        <v>0</v>
      </c>
      <c r="H89" s="55">
        <f t="shared" si="3"/>
        <v>0</v>
      </c>
      <c r="I89" s="72"/>
      <c r="J89" s="71"/>
      <c r="K89" s="73"/>
      <c r="L89" s="72"/>
      <c r="M89" s="72"/>
      <c r="N89" s="74"/>
      <c r="O89" s="57"/>
      <c r="P89" s="57"/>
      <c r="Q89" s="56"/>
      <c r="R89" s="56"/>
      <c r="S89" s="54"/>
      <c r="T89" s="30"/>
      <c r="U89" s="30"/>
      <c r="V89" s="30"/>
      <c r="W89" s="30"/>
    </row>
    <row r="90" spans="1:23">
      <c r="A90" s="53" t="str">
        <f>D7</f>
        <v>MRC des Appalaches</v>
      </c>
      <c r="F90" s="54"/>
      <c r="G90" s="16">
        <f t="shared" si="4"/>
        <v>0</v>
      </c>
      <c r="H90" s="55">
        <f t="shared" si="3"/>
        <v>0</v>
      </c>
      <c r="I90" s="72"/>
      <c r="J90" s="71"/>
      <c r="K90" s="73"/>
      <c r="L90" s="72"/>
      <c r="M90" s="72"/>
      <c r="N90" s="74"/>
      <c r="O90" s="57"/>
      <c r="P90" s="57"/>
      <c r="Q90" s="56"/>
      <c r="R90" s="56"/>
      <c r="S90" s="54"/>
      <c r="T90" s="30"/>
      <c r="U90" s="30"/>
      <c r="V90" s="30"/>
      <c r="W90" s="30"/>
    </row>
    <row r="91" spans="1:23">
      <c r="A91" s="53" t="str">
        <f>D7</f>
        <v>MRC des Appalaches</v>
      </c>
      <c r="F91" s="54"/>
      <c r="G91" s="16">
        <f t="shared" si="4"/>
        <v>0</v>
      </c>
      <c r="H91" s="55">
        <f t="shared" si="3"/>
        <v>0</v>
      </c>
      <c r="I91" s="72"/>
      <c r="J91" s="71"/>
      <c r="K91" s="73"/>
      <c r="L91" s="72"/>
      <c r="M91" s="72"/>
      <c r="N91" s="74"/>
      <c r="O91" s="57"/>
      <c r="P91" s="57"/>
      <c r="Q91" s="56"/>
      <c r="R91" s="56"/>
      <c r="S91" s="54"/>
      <c r="T91" s="30"/>
      <c r="U91" s="30"/>
      <c r="V91" s="30"/>
      <c r="W91" s="30"/>
    </row>
    <row r="92" spans="1:23">
      <c r="A92" s="53" t="str">
        <f>D7</f>
        <v>MRC des Appalaches</v>
      </c>
      <c r="F92" s="54"/>
      <c r="G92" s="16">
        <f t="shared" si="4"/>
        <v>0</v>
      </c>
      <c r="H92" s="55">
        <f t="shared" si="3"/>
        <v>0</v>
      </c>
      <c r="I92" s="72"/>
      <c r="J92" s="71"/>
      <c r="K92" s="73"/>
      <c r="L92" s="72"/>
      <c r="M92" s="72"/>
      <c r="N92" s="74"/>
      <c r="O92" s="57"/>
      <c r="P92" s="57"/>
      <c r="Q92" s="56"/>
      <c r="R92" s="56"/>
      <c r="S92" s="54"/>
      <c r="T92" s="30"/>
      <c r="U92" s="30"/>
      <c r="V92" s="30"/>
      <c r="W92" s="30"/>
    </row>
    <row r="93" spans="1:23">
      <c r="A93" s="53" t="str">
        <f>D7</f>
        <v>MRC des Appalaches</v>
      </c>
      <c r="F93" s="54"/>
      <c r="G93" s="16">
        <f t="shared" si="4"/>
        <v>0</v>
      </c>
      <c r="H93" s="55">
        <f t="shared" si="3"/>
        <v>0</v>
      </c>
      <c r="I93" s="72"/>
      <c r="J93" s="71"/>
      <c r="K93" s="73"/>
      <c r="L93" s="72"/>
      <c r="M93" s="72"/>
      <c r="N93" s="74"/>
      <c r="O93" s="57"/>
      <c r="P93" s="57"/>
      <c r="Q93" s="56"/>
      <c r="R93" s="56"/>
      <c r="S93" s="54"/>
      <c r="T93" s="30"/>
      <c r="U93" s="30"/>
      <c r="V93" s="30"/>
      <c r="W93" s="30"/>
    </row>
    <row r="94" spans="1:23">
      <c r="A94" s="53" t="str">
        <f>D7</f>
        <v>MRC des Appalaches</v>
      </c>
      <c r="F94" s="54"/>
      <c r="G94" s="16">
        <f t="shared" si="4"/>
        <v>0</v>
      </c>
      <c r="H94" s="55">
        <f t="shared" si="3"/>
        <v>0</v>
      </c>
      <c r="I94" s="72"/>
      <c r="J94" s="71"/>
      <c r="K94" s="73"/>
      <c r="L94" s="72"/>
      <c r="M94" s="72"/>
      <c r="N94" s="74"/>
      <c r="O94" s="57"/>
      <c r="P94" s="57"/>
      <c r="Q94" s="56"/>
      <c r="R94" s="56"/>
      <c r="S94" s="54"/>
      <c r="T94" s="30"/>
      <c r="U94" s="30"/>
      <c r="V94" s="30"/>
      <c r="W94" s="30"/>
    </row>
    <row r="95" spans="1:23">
      <c r="A95" s="53" t="str">
        <f>D7</f>
        <v>MRC des Appalaches</v>
      </c>
      <c r="F95" s="54"/>
      <c r="G95" s="16">
        <f t="shared" si="4"/>
        <v>0</v>
      </c>
      <c r="H95" s="55">
        <f t="shared" si="3"/>
        <v>0</v>
      </c>
      <c r="I95" s="72"/>
      <c r="J95" s="71"/>
      <c r="K95" s="73"/>
      <c r="L95" s="72"/>
      <c r="M95" s="72"/>
      <c r="N95" s="74"/>
      <c r="O95" s="57"/>
      <c r="P95" s="57"/>
      <c r="Q95" s="56"/>
      <c r="R95" s="56"/>
      <c r="S95" s="54"/>
      <c r="T95" s="30"/>
      <c r="U95" s="30"/>
      <c r="V95" s="30"/>
      <c r="W95" s="30"/>
    </row>
    <row r="96" spans="1:23">
      <c r="A96" s="53" t="str">
        <f>D7</f>
        <v>MRC des Appalaches</v>
      </c>
      <c r="F96" s="54"/>
      <c r="G96" s="16">
        <f t="shared" si="4"/>
        <v>0</v>
      </c>
      <c r="H96" s="55">
        <f t="shared" si="3"/>
        <v>0</v>
      </c>
      <c r="I96" s="72"/>
      <c r="J96" s="71"/>
      <c r="K96" s="73"/>
      <c r="L96" s="72"/>
      <c r="M96" s="72"/>
      <c r="N96" s="74"/>
      <c r="O96" s="57"/>
      <c r="P96" s="57"/>
      <c r="Q96" s="56"/>
      <c r="R96" s="56"/>
      <c r="S96" s="54"/>
      <c r="T96" s="30"/>
      <c r="U96" s="30"/>
      <c r="V96" s="30"/>
      <c r="W96" s="30"/>
    </row>
    <row r="97" spans="1:23">
      <c r="A97" s="53" t="str">
        <f>D7</f>
        <v>MRC des Appalaches</v>
      </c>
      <c r="F97" s="54"/>
      <c r="G97" s="16">
        <f t="shared" si="4"/>
        <v>0</v>
      </c>
      <c r="H97" s="55">
        <f t="shared" si="3"/>
        <v>0</v>
      </c>
      <c r="I97" s="72"/>
      <c r="J97" s="71"/>
      <c r="K97" s="73"/>
      <c r="L97" s="72"/>
      <c r="M97" s="72"/>
      <c r="N97" s="74"/>
      <c r="O97" s="57"/>
      <c r="P97" s="57"/>
      <c r="Q97" s="56"/>
      <c r="R97" s="56"/>
      <c r="S97" s="54"/>
      <c r="T97" s="30"/>
      <c r="U97" s="30"/>
      <c r="V97" s="30"/>
      <c r="W97" s="30"/>
    </row>
    <row r="98" spans="1:23">
      <c r="A98" s="53" t="str">
        <f>D7</f>
        <v>MRC des Appalaches</v>
      </c>
      <c r="F98" s="54"/>
      <c r="G98" s="16">
        <f t="shared" si="4"/>
        <v>0</v>
      </c>
      <c r="H98" s="55">
        <f t="shared" si="3"/>
        <v>0</v>
      </c>
      <c r="I98" s="72"/>
      <c r="J98" s="71"/>
      <c r="K98" s="73"/>
      <c r="L98" s="72"/>
      <c r="M98" s="72"/>
      <c r="N98" s="74"/>
      <c r="O98" s="57"/>
      <c r="P98" s="57"/>
      <c r="Q98" s="56"/>
      <c r="R98" s="56"/>
      <c r="S98" s="54"/>
      <c r="T98" s="30"/>
      <c r="U98" s="30"/>
      <c r="V98" s="30"/>
      <c r="W98" s="30"/>
    </row>
    <row r="99" spans="1:23">
      <c r="A99" s="53" t="str">
        <f>D7</f>
        <v>MRC des Appalaches</v>
      </c>
      <c r="F99" s="54"/>
      <c r="G99" s="16">
        <f t="shared" si="4"/>
        <v>0</v>
      </c>
      <c r="H99" s="55">
        <f t="shared" si="3"/>
        <v>0</v>
      </c>
      <c r="I99" s="72"/>
      <c r="J99" s="71"/>
      <c r="K99" s="73"/>
      <c r="L99" s="72"/>
      <c r="M99" s="72"/>
      <c r="N99" s="74"/>
      <c r="O99" s="57"/>
      <c r="P99" s="57"/>
      <c r="Q99" s="56"/>
      <c r="R99" s="56"/>
      <c r="S99" s="54"/>
      <c r="T99" s="30"/>
      <c r="U99" s="30"/>
      <c r="V99" s="30"/>
      <c r="W99" s="30"/>
    </row>
    <row r="100" spans="1:23">
      <c r="A100" s="53" t="str">
        <f>D7</f>
        <v>MRC des Appalaches</v>
      </c>
      <c r="F100" s="54"/>
      <c r="G100" s="16">
        <f t="shared" si="4"/>
        <v>0</v>
      </c>
      <c r="H100" s="55">
        <f t="shared" si="3"/>
        <v>0</v>
      </c>
      <c r="I100" s="72"/>
      <c r="J100" s="71"/>
      <c r="K100" s="73"/>
      <c r="L100" s="72"/>
      <c r="M100" s="72"/>
      <c r="N100" s="74"/>
      <c r="O100" s="57"/>
      <c r="P100" s="57"/>
      <c r="Q100" s="56"/>
      <c r="R100" s="56"/>
      <c r="S100" s="54"/>
      <c r="T100" s="30"/>
      <c r="U100" s="30"/>
      <c r="V100" s="30"/>
      <c r="W100" s="30"/>
    </row>
    <row r="101" spans="1:23">
      <c r="A101" s="53" t="str">
        <f>D7</f>
        <v>MRC des Appalaches</v>
      </c>
      <c r="F101" s="54"/>
      <c r="G101" s="16">
        <f t="shared" si="4"/>
        <v>0</v>
      </c>
      <c r="H101" s="55">
        <f t="shared" si="3"/>
        <v>0</v>
      </c>
      <c r="I101" s="72"/>
      <c r="J101" s="71"/>
      <c r="K101" s="73"/>
      <c r="L101" s="72"/>
      <c r="M101" s="72"/>
      <c r="N101" s="74"/>
      <c r="O101" s="57"/>
      <c r="P101" s="57"/>
      <c r="Q101" s="56"/>
      <c r="R101" s="56"/>
      <c r="S101" s="54"/>
      <c r="T101" s="30"/>
      <c r="U101" s="30"/>
      <c r="V101" s="30"/>
      <c r="W101" s="30"/>
    </row>
    <row r="102" spans="1:23">
      <c r="A102" s="53" t="str">
        <f>D7</f>
        <v>MRC des Appalaches</v>
      </c>
      <c r="F102" s="54"/>
      <c r="G102" s="16">
        <f t="shared" si="4"/>
        <v>0</v>
      </c>
      <c r="H102" s="55">
        <f t="shared" si="3"/>
        <v>0</v>
      </c>
      <c r="I102" s="72"/>
      <c r="J102" s="71"/>
      <c r="K102" s="73"/>
      <c r="L102" s="72"/>
      <c r="M102" s="72"/>
      <c r="N102" s="74"/>
      <c r="O102" s="57"/>
      <c r="P102" s="57"/>
      <c r="Q102" s="56"/>
      <c r="R102" s="56"/>
      <c r="S102" s="54"/>
      <c r="T102" s="30"/>
      <c r="U102" s="30"/>
      <c r="V102" s="30"/>
      <c r="W102" s="30"/>
    </row>
    <row r="103" spans="1:23">
      <c r="A103" s="53" t="str">
        <f>D7</f>
        <v>MRC des Appalaches</v>
      </c>
      <c r="F103" s="54"/>
      <c r="G103" s="16">
        <f t="shared" si="4"/>
        <v>0</v>
      </c>
      <c r="H103" s="55">
        <f t="shared" si="3"/>
        <v>0</v>
      </c>
      <c r="I103" s="72"/>
      <c r="J103" s="71"/>
      <c r="K103" s="73"/>
      <c r="L103" s="72"/>
      <c r="M103" s="72"/>
      <c r="N103" s="74"/>
      <c r="O103" s="57"/>
      <c r="P103" s="57"/>
      <c r="Q103" s="56"/>
      <c r="R103" s="56"/>
      <c r="S103" s="54"/>
      <c r="T103" s="30"/>
      <c r="U103" s="30"/>
      <c r="V103" s="30"/>
      <c r="W103" s="30"/>
    </row>
    <row r="104" spans="1:23">
      <c r="A104" s="53" t="str">
        <f>D7</f>
        <v>MRC des Appalaches</v>
      </c>
      <c r="F104" s="54"/>
      <c r="G104" s="16">
        <f t="shared" si="4"/>
        <v>0</v>
      </c>
      <c r="H104" s="55">
        <f t="shared" si="3"/>
        <v>0</v>
      </c>
      <c r="I104" s="72"/>
      <c r="J104" s="71"/>
      <c r="K104" s="73"/>
      <c r="L104" s="72"/>
      <c r="M104" s="72"/>
      <c r="N104" s="74"/>
      <c r="O104" s="57"/>
      <c r="P104" s="57"/>
      <c r="Q104" s="56"/>
      <c r="R104" s="56"/>
      <c r="S104" s="54"/>
      <c r="T104" s="30"/>
      <c r="U104" s="30"/>
      <c r="V104" s="30"/>
      <c r="W104" s="30"/>
    </row>
    <row r="105" spans="1:23">
      <c r="A105" s="53" t="str">
        <f>D7</f>
        <v>MRC des Appalaches</v>
      </c>
      <c r="F105" s="54"/>
      <c r="G105" s="16">
        <f t="shared" si="4"/>
        <v>0</v>
      </c>
      <c r="H105" s="55">
        <f t="shared" si="3"/>
        <v>0</v>
      </c>
      <c r="I105" s="72"/>
      <c r="J105" s="71"/>
      <c r="K105" s="73"/>
      <c r="L105" s="72"/>
      <c r="M105" s="72"/>
      <c r="N105" s="74"/>
      <c r="O105" s="57"/>
      <c r="P105" s="57"/>
      <c r="Q105" s="56"/>
      <c r="R105" s="56"/>
      <c r="S105" s="54"/>
      <c r="T105" s="30"/>
      <c r="U105" s="30"/>
      <c r="V105" s="30"/>
      <c r="W105" s="30"/>
    </row>
    <row r="106" spans="1:23">
      <c r="A106" s="53" t="str">
        <f>D7</f>
        <v>MRC des Appalaches</v>
      </c>
      <c r="F106" s="54"/>
      <c r="G106" s="16">
        <f t="shared" si="4"/>
        <v>0</v>
      </c>
      <c r="H106" s="55">
        <f t="shared" si="3"/>
        <v>0</v>
      </c>
      <c r="I106" s="72"/>
      <c r="J106" s="71"/>
      <c r="K106" s="73"/>
      <c r="L106" s="72"/>
      <c r="M106" s="72"/>
      <c r="N106" s="74"/>
      <c r="O106" s="57"/>
      <c r="P106" s="57"/>
      <c r="Q106" s="56"/>
      <c r="R106" s="56"/>
      <c r="S106" s="54"/>
      <c r="T106" s="30"/>
      <c r="U106" s="30"/>
      <c r="V106" s="30"/>
      <c r="W106" s="30"/>
    </row>
    <row r="107" spans="1:23">
      <c r="A107" s="53" t="str">
        <f>D7</f>
        <v>MRC des Appalaches</v>
      </c>
      <c r="F107" s="54"/>
      <c r="G107" s="16">
        <f t="shared" si="4"/>
        <v>0</v>
      </c>
      <c r="H107" s="55">
        <f t="shared" si="3"/>
        <v>0</v>
      </c>
      <c r="I107" s="72"/>
      <c r="J107" s="71"/>
      <c r="K107" s="73"/>
      <c r="L107" s="72"/>
      <c r="M107" s="72"/>
      <c r="N107" s="74"/>
      <c r="O107" s="57"/>
      <c r="P107" s="57"/>
      <c r="Q107" s="56"/>
      <c r="R107" s="56"/>
      <c r="S107" s="54"/>
    </row>
    <row r="108" spans="1:23">
      <c r="A108" s="53" t="str">
        <f>D7</f>
        <v>MRC des Appalaches</v>
      </c>
      <c r="F108" s="54"/>
      <c r="G108" s="16">
        <f t="shared" si="4"/>
        <v>0</v>
      </c>
      <c r="H108" s="55">
        <f t="shared" si="3"/>
        <v>0</v>
      </c>
      <c r="I108" s="72"/>
      <c r="J108" s="71"/>
      <c r="K108" s="73"/>
      <c r="L108" s="72"/>
      <c r="M108" s="72"/>
      <c r="N108" s="74"/>
      <c r="O108" s="57"/>
      <c r="P108" s="57"/>
      <c r="Q108" s="56"/>
      <c r="R108" s="56"/>
      <c r="S108" s="54"/>
    </row>
    <row r="109" spans="1:23">
      <c r="A109" s="53" t="str">
        <f>D7</f>
        <v>MRC des Appalaches</v>
      </c>
      <c r="F109" s="54"/>
      <c r="G109" s="16">
        <f t="shared" si="4"/>
        <v>0</v>
      </c>
      <c r="H109" s="55">
        <f t="shared" si="3"/>
        <v>0</v>
      </c>
      <c r="I109" s="72"/>
      <c r="J109" s="71"/>
      <c r="K109" s="73"/>
      <c r="L109" s="72"/>
      <c r="M109" s="72"/>
      <c r="N109" s="74"/>
      <c r="O109" s="57"/>
      <c r="P109" s="57"/>
      <c r="Q109" s="56"/>
      <c r="R109" s="56"/>
      <c r="S109" s="54"/>
    </row>
    <row r="110" spans="1:23">
      <c r="A110" s="53" t="str">
        <f>D7</f>
        <v>MRC des Appalaches</v>
      </c>
      <c r="F110" s="54"/>
      <c r="G110" s="16">
        <f t="shared" si="4"/>
        <v>0</v>
      </c>
      <c r="H110" s="55">
        <f t="shared" si="3"/>
        <v>0</v>
      </c>
      <c r="I110" s="72"/>
      <c r="J110" s="71"/>
      <c r="K110" s="73"/>
      <c r="L110" s="72"/>
      <c r="M110" s="72"/>
      <c r="N110" s="74"/>
      <c r="O110" s="57"/>
      <c r="P110" s="57"/>
      <c r="Q110" s="56"/>
      <c r="R110" s="56"/>
      <c r="S110" s="54"/>
    </row>
    <row r="111" spans="1:23">
      <c r="A111" s="53" t="str">
        <f>D7</f>
        <v>MRC des Appalaches</v>
      </c>
      <c r="F111" s="54"/>
      <c r="G111" s="16">
        <f t="shared" si="4"/>
        <v>0</v>
      </c>
      <c r="H111" s="55">
        <f t="shared" si="3"/>
        <v>0</v>
      </c>
      <c r="I111" s="72"/>
      <c r="J111" s="71"/>
      <c r="K111" s="73"/>
      <c r="L111" s="72"/>
      <c r="M111" s="72"/>
      <c r="N111" s="74"/>
      <c r="O111" s="57"/>
      <c r="P111" s="57"/>
      <c r="Q111" s="56"/>
      <c r="R111" s="56"/>
      <c r="S111" s="54"/>
    </row>
    <row r="112" spans="1:23">
      <c r="A112" s="53" t="str">
        <f>D7</f>
        <v>MRC des Appalaches</v>
      </c>
      <c r="F112" s="54"/>
      <c r="G112" s="16">
        <f t="shared" si="4"/>
        <v>0</v>
      </c>
      <c r="H112" s="55">
        <f t="shared" si="3"/>
        <v>0</v>
      </c>
      <c r="I112" s="72"/>
      <c r="J112" s="71"/>
      <c r="K112" s="73"/>
      <c r="L112" s="72"/>
      <c r="M112" s="72"/>
      <c r="N112" s="74"/>
      <c r="O112" s="57"/>
      <c r="P112" s="57"/>
      <c r="Q112" s="56"/>
      <c r="R112" s="56"/>
      <c r="S112" s="54"/>
    </row>
    <row r="113" spans="1:19">
      <c r="A113" s="53" t="str">
        <f>D7</f>
        <v>MRC des Appalaches</v>
      </c>
      <c r="F113" s="54"/>
      <c r="G113" s="16">
        <f t="shared" si="4"/>
        <v>0</v>
      </c>
      <c r="H113" s="55">
        <f t="shared" si="3"/>
        <v>0</v>
      </c>
      <c r="I113" s="72"/>
      <c r="J113" s="71"/>
      <c r="K113" s="73"/>
      <c r="L113" s="72"/>
      <c r="M113" s="72"/>
      <c r="N113" s="74"/>
      <c r="O113" s="57"/>
      <c r="P113" s="57"/>
      <c r="Q113" s="56"/>
      <c r="R113" s="56"/>
      <c r="S113" s="54"/>
    </row>
    <row r="114" spans="1:19">
      <c r="A114" s="53" t="str">
        <f>D7</f>
        <v>MRC des Appalaches</v>
      </c>
      <c r="F114" s="54"/>
      <c r="G114" s="16">
        <f t="shared" si="4"/>
        <v>0</v>
      </c>
      <c r="H114" s="55">
        <f t="shared" si="3"/>
        <v>0</v>
      </c>
      <c r="I114" s="72"/>
      <c r="J114" s="71"/>
      <c r="K114" s="73"/>
      <c r="L114" s="72"/>
      <c r="M114" s="72"/>
      <c r="N114" s="74"/>
      <c r="O114" s="57"/>
      <c r="P114" s="57"/>
      <c r="Q114" s="56"/>
      <c r="R114" s="56"/>
      <c r="S114" s="54"/>
    </row>
    <row r="115" spans="1:19">
      <c r="A115" s="53" t="str">
        <f>D7</f>
        <v>MRC des Appalaches</v>
      </c>
      <c r="F115" s="54"/>
      <c r="G115" s="16">
        <f t="shared" si="4"/>
        <v>0</v>
      </c>
      <c r="H115" s="55">
        <f t="shared" si="3"/>
        <v>0</v>
      </c>
      <c r="I115" s="72"/>
      <c r="J115" s="71"/>
      <c r="K115" s="73"/>
      <c r="L115" s="72"/>
      <c r="M115" s="72"/>
      <c r="N115" s="74"/>
      <c r="O115" s="57"/>
      <c r="P115" s="57"/>
      <c r="Q115" s="56"/>
      <c r="R115" s="56"/>
      <c r="S115" s="54"/>
    </row>
    <row r="116" spans="1:19">
      <c r="A116" s="53" t="str">
        <f>D7</f>
        <v>MRC des Appalaches</v>
      </c>
      <c r="F116" s="54"/>
      <c r="G116" s="16">
        <f t="shared" si="4"/>
        <v>0</v>
      </c>
      <c r="H116" s="55">
        <f t="shared" si="3"/>
        <v>0</v>
      </c>
      <c r="I116" s="72"/>
      <c r="J116" s="71"/>
      <c r="K116" s="73"/>
      <c r="L116" s="72"/>
      <c r="M116" s="72"/>
      <c r="N116" s="74"/>
      <c r="O116" s="57"/>
      <c r="P116" s="57"/>
      <c r="Q116" s="56"/>
      <c r="R116" s="56"/>
      <c r="S116" s="54"/>
    </row>
    <row r="117" spans="1:19">
      <c r="A117" s="53" t="str">
        <f>D7</f>
        <v>MRC des Appalaches</v>
      </c>
      <c r="F117" s="54"/>
      <c r="G117" s="16">
        <f t="shared" si="4"/>
        <v>0</v>
      </c>
      <c r="H117" s="55">
        <f t="shared" si="3"/>
        <v>0</v>
      </c>
      <c r="I117" s="72"/>
      <c r="J117" s="71"/>
      <c r="K117" s="73"/>
      <c r="L117" s="72"/>
      <c r="M117" s="72"/>
      <c r="N117" s="74"/>
      <c r="O117" s="57"/>
      <c r="P117" s="57"/>
      <c r="Q117" s="56"/>
      <c r="R117" s="56"/>
      <c r="S117" s="54"/>
    </row>
    <row r="118" spans="1:19">
      <c r="A118" s="53" t="str">
        <f>D7</f>
        <v>MRC des Appalaches</v>
      </c>
      <c r="F118" s="54"/>
      <c r="G118" s="16">
        <f t="shared" si="4"/>
        <v>0</v>
      </c>
      <c r="H118" s="55">
        <f t="shared" si="3"/>
        <v>0</v>
      </c>
      <c r="I118" s="72"/>
      <c r="J118" s="71"/>
      <c r="K118" s="73"/>
      <c r="L118" s="72"/>
      <c r="M118" s="72"/>
      <c r="N118" s="74"/>
      <c r="O118" s="57"/>
      <c r="P118" s="57"/>
      <c r="Q118" s="56"/>
      <c r="R118" s="56"/>
      <c r="S118" s="54"/>
    </row>
    <row r="119" spans="1:19">
      <c r="A119" s="53" t="str">
        <f>D7</f>
        <v>MRC des Appalaches</v>
      </c>
      <c r="F119" s="54"/>
      <c r="G119" s="16">
        <f t="shared" si="4"/>
        <v>0</v>
      </c>
      <c r="H119" s="55">
        <f t="shared" si="3"/>
        <v>0</v>
      </c>
      <c r="I119" s="72"/>
      <c r="J119" s="71"/>
      <c r="K119" s="73"/>
      <c r="L119" s="72"/>
      <c r="M119" s="72"/>
      <c r="N119" s="74"/>
      <c r="O119" s="57"/>
      <c r="P119" s="57"/>
      <c r="Q119" s="56"/>
      <c r="R119" s="56"/>
      <c r="S119" s="54"/>
    </row>
    <row r="120" spans="1:19">
      <c r="A120" s="53" t="str">
        <f>D7</f>
        <v>MRC des Appalaches</v>
      </c>
      <c r="F120" s="54"/>
      <c r="G120" s="16">
        <f t="shared" si="4"/>
        <v>0</v>
      </c>
      <c r="H120" s="55">
        <f t="shared" si="3"/>
        <v>0</v>
      </c>
      <c r="I120" s="72"/>
      <c r="J120" s="71"/>
      <c r="K120" s="73"/>
      <c r="L120" s="72"/>
      <c r="M120" s="72"/>
      <c r="N120" s="74"/>
      <c r="O120" s="57"/>
      <c r="P120" s="57"/>
      <c r="Q120" s="56"/>
      <c r="R120" s="56"/>
      <c r="S120" s="54"/>
    </row>
    <row r="121" spans="1:19">
      <c r="A121" s="53" t="str">
        <f>D7</f>
        <v>MRC des Appalaches</v>
      </c>
      <c r="F121" s="54"/>
      <c r="G121" s="16">
        <f t="shared" si="4"/>
        <v>0</v>
      </c>
      <c r="H121" s="55">
        <f t="shared" si="3"/>
        <v>0</v>
      </c>
      <c r="I121" s="72"/>
      <c r="J121" s="71"/>
      <c r="K121" s="73"/>
      <c r="L121" s="72"/>
      <c r="M121" s="72"/>
      <c r="N121" s="74"/>
      <c r="O121" s="57"/>
      <c r="P121" s="57"/>
      <c r="Q121" s="56"/>
      <c r="R121" s="56"/>
      <c r="S121" s="54"/>
    </row>
    <row r="122" spans="1:19">
      <c r="A122" s="53" t="str">
        <f>D7</f>
        <v>MRC des Appalaches</v>
      </c>
      <c r="F122" s="54"/>
      <c r="G122" s="16">
        <f t="shared" si="4"/>
        <v>0</v>
      </c>
      <c r="H122" s="55">
        <f t="shared" si="3"/>
        <v>0</v>
      </c>
      <c r="I122" s="72"/>
      <c r="J122" s="71"/>
      <c r="K122" s="73"/>
      <c r="L122" s="72"/>
      <c r="M122" s="72"/>
      <c r="N122" s="74"/>
      <c r="O122" s="57"/>
      <c r="P122" s="57"/>
      <c r="Q122" s="56"/>
      <c r="R122" s="56"/>
      <c r="S122" s="54"/>
    </row>
    <row r="123" spans="1:19">
      <c r="A123" s="53" t="str">
        <f>D7</f>
        <v>MRC des Appalaches</v>
      </c>
      <c r="F123" s="54"/>
      <c r="G123" s="16">
        <f t="shared" si="4"/>
        <v>0</v>
      </c>
      <c r="H123" s="55">
        <f t="shared" si="3"/>
        <v>0</v>
      </c>
      <c r="I123" s="72"/>
      <c r="J123" s="71"/>
      <c r="K123" s="73"/>
      <c r="L123" s="72"/>
      <c r="M123" s="72"/>
      <c r="N123" s="74"/>
      <c r="O123" s="57"/>
      <c r="P123" s="57"/>
      <c r="Q123" s="56"/>
      <c r="R123" s="56"/>
      <c r="S123" s="54"/>
    </row>
    <row r="124" spans="1:19">
      <c r="A124" s="53" t="str">
        <f>D7</f>
        <v>MRC des Appalaches</v>
      </c>
      <c r="F124" s="54"/>
      <c r="G124" s="16">
        <f t="shared" si="4"/>
        <v>0</v>
      </c>
      <c r="H124" s="55">
        <f t="shared" si="3"/>
        <v>0</v>
      </c>
      <c r="I124" s="72"/>
      <c r="J124" s="71"/>
      <c r="K124" s="73"/>
      <c r="L124" s="72"/>
      <c r="M124" s="72"/>
      <c r="N124" s="74"/>
      <c r="O124" s="57"/>
      <c r="P124" s="57"/>
      <c r="Q124" s="56"/>
      <c r="R124" s="56"/>
      <c r="S124" s="54"/>
    </row>
    <row r="125" spans="1:19">
      <c r="A125" s="53" t="str">
        <f>D7</f>
        <v>MRC des Appalaches</v>
      </c>
      <c r="F125" s="54"/>
      <c r="G125" s="16">
        <f t="shared" si="4"/>
        <v>0</v>
      </c>
      <c r="H125" s="55">
        <f t="shared" si="3"/>
        <v>0</v>
      </c>
      <c r="I125" s="72"/>
      <c r="J125" s="71"/>
      <c r="K125" s="73"/>
      <c r="L125" s="72"/>
      <c r="M125" s="72"/>
      <c r="N125" s="74"/>
      <c r="O125" s="57"/>
      <c r="P125" s="57"/>
      <c r="Q125" s="56"/>
      <c r="R125" s="56"/>
      <c r="S125" s="54"/>
    </row>
    <row r="126" spans="1:19">
      <c r="A126" s="53" t="str">
        <f>D7</f>
        <v>MRC des Appalaches</v>
      </c>
      <c r="F126" s="54"/>
      <c r="G126" s="16">
        <f t="shared" si="4"/>
        <v>0</v>
      </c>
      <c r="H126" s="55">
        <f t="shared" si="3"/>
        <v>0</v>
      </c>
      <c r="I126" s="72"/>
      <c r="J126" s="71"/>
      <c r="K126" s="73"/>
      <c r="L126" s="72"/>
      <c r="M126" s="72"/>
      <c r="N126" s="74"/>
      <c r="O126" s="57"/>
      <c r="P126" s="57"/>
      <c r="Q126" s="56"/>
      <c r="R126" s="56"/>
      <c r="S126" s="54"/>
    </row>
    <row r="127" spans="1:19">
      <c r="A127" s="53" t="str">
        <f>D7</f>
        <v>MRC des Appalaches</v>
      </c>
      <c r="F127" s="54"/>
      <c r="G127" s="16">
        <f t="shared" si="4"/>
        <v>0</v>
      </c>
      <c r="H127" s="55">
        <f t="shared" si="3"/>
        <v>0</v>
      </c>
      <c r="I127" s="72"/>
      <c r="J127" s="71"/>
      <c r="K127" s="73"/>
      <c r="L127" s="72"/>
      <c r="M127" s="72"/>
      <c r="N127" s="74"/>
      <c r="O127" s="57"/>
      <c r="P127" s="57"/>
      <c r="Q127" s="56"/>
      <c r="R127" s="56"/>
      <c r="S127" s="54"/>
    </row>
    <row r="128" spans="1:19">
      <c r="A128" s="53" t="str">
        <f>D7</f>
        <v>MRC des Appalaches</v>
      </c>
      <c r="F128" s="54"/>
      <c r="G128" s="16">
        <f t="shared" si="4"/>
        <v>0</v>
      </c>
      <c r="H128" s="55">
        <f t="shared" si="3"/>
        <v>0</v>
      </c>
      <c r="I128" s="72"/>
      <c r="J128" s="71"/>
      <c r="K128" s="73"/>
      <c r="L128" s="72"/>
      <c r="M128" s="72"/>
      <c r="N128" s="74"/>
      <c r="O128" s="57"/>
      <c r="P128" s="57"/>
      <c r="Q128" s="56"/>
      <c r="R128" s="56"/>
      <c r="S128" s="54"/>
    </row>
    <row r="129" spans="1:19">
      <c r="A129" s="53" t="str">
        <f>D7</f>
        <v>MRC des Appalaches</v>
      </c>
      <c r="F129" s="54"/>
      <c r="G129" s="16">
        <f t="shared" si="4"/>
        <v>0</v>
      </c>
      <c r="H129" s="55">
        <f t="shared" si="3"/>
        <v>0</v>
      </c>
      <c r="I129" s="72"/>
      <c r="J129" s="71"/>
      <c r="K129" s="73"/>
      <c r="L129" s="72"/>
      <c r="M129" s="72"/>
      <c r="N129" s="74"/>
      <c r="O129" s="57"/>
      <c r="P129" s="57"/>
      <c r="Q129" s="56"/>
      <c r="R129" s="56"/>
      <c r="S129" s="54"/>
    </row>
    <row r="130" spans="1:19">
      <c r="A130" s="53" t="str">
        <f>D7</f>
        <v>MRC des Appalaches</v>
      </c>
      <c r="F130" s="54"/>
      <c r="G130" s="16">
        <f t="shared" si="4"/>
        <v>0</v>
      </c>
      <c r="H130" s="55">
        <f t="shared" si="3"/>
        <v>0</v>
      </c>
      <c r="I130" s="72"/>
      <c r="J130" s="71"/>
      <c r="K130" s="73"/>
      <c r="L130" s="72"/>
      <c r="M130" s="72"/>
      <c r="N130" s="74"/>
      <c r="O130" s="57"/>
      <c r="P130" s="57"/>
      <c r="Q130" s="56"/>
      <c r="R130" s="56"/>
      <c r="S130" s="54"/>
    </row>
    <row r="131" spans="1:19">
      <c r="A131" s="53" t="str">
        <f>D7</f>
        <v>MRC des Appalaches</v>
      </c>
      <c r="F131" s="54"/>
      <c r="G131" s="16">
        <f t="shared" si="4"/>
        <v>0</v>
      </c>
      <c r="H131" s="55">
        <f t="shared" si="3"/>
        <v>0</v>
      </c>
      <c r="I131" s="72"/>
      <c r="J131" s="71"/>
      <c r="K131" s="73"/>
      <c r="L131" s="72"/>
      <c r="M131" s="72"/>
      <c r="N131" s="74"/>
      <c r="O131" s="57"/>
      <c r="P131" s="57"/>
      <c r="Q131" s="56"/>
      <c r="R131" s="56"/>
      <c r="S131" s="54"/>
    </row>
    <row r="132" spans="1:19">
      <c r="A132" s="53" t="str">
        <f>D7</f>
        <v>MRC des Appalaches</v>
      </c>
      <c r="F132" s="54"/>
      <c r="G132" s="16">
        <f t="shared" si="4"/>
        <v>0</v>
      </c>
      <c r="H132" s="55">
        <f t="shared" si="3"/>
        <v>0</v>
      </c>
      <c r="I132" s="72"/>
      <c r="J132" s="71"/>
      <c r="K132" s="73"/>
      <c r="L132" s="72"/>
      <c r="M132" s="72"/>
      <c r="N132" s="74"/>
      <c r="O132" s="57"/>
      <c r="P132" s="57"/>
      <c r="Q132" s="56"/>
      <c r="R132" s="56"/>
      <c r="S132" s="54"/>
    </row>
    <row r="133" spans="1:19">
      <c r="A133" s="53" t="str">
        <f>D7</f>
        <v>MRC des Appalaches</v>
      </c>
      <c r="F133" s="54"/>
      <c r="G133" s="16">
        <f t="shared" si="4"/>
        <v>0</v>
      </c>
      <c r="H133" s="55">
        <f t="shared" si="3"/>
        <v>0</v>
      </c>
      <c r="I133" s="72"/>
      <c r="J133" s="71"/>
      <c r="K133" s="73"/>
      <c r="L133" s="72"/>
      <c r="M133" s="72"/>
      <c r="N133" s="74"/>
      <c r="O133" s="57"/>
      <c r="P133" s="57"/>
      <c r="Q133" s="56"/>
      <c r="R133" s="56"/>
      <c r="S133" s="54"/>
    </row>
    <row r="134" spans="1:19">
      <c r="A134" s="53" t="str">
        <f>D7</f>
        <v>MRC des Appalaches</v>
      </c>
      <c r="F134" s="54"/>
      <c r="G134" s="16">
        <f t="shared" si="4"/>
        <v>0</v>
      </c>
      <c r="H134" s="55">
        <f t="shared" si="3"/>
        <v>0</v>
      </c>
      <c r="I134" s="72"/>
      <c r="J134" s="71"/>
      <c r="K134" s="73"/>
      <c r="L134" s="72"/>
      <c r="M134" s="72"/>
      <c r="N134" s="74"/>
      <c r="O134" s="57"/>
      <c r="P134" s="57"/>
      <c r="Q134" s="56"/>
      <c r="R134" s="56"/>
      <c r="S134" s="54"/>
    </row>
    <row r="135" spans="1:19">
      <c r="A135" s="53" t="str">
        <f>D7</f>
        <v>MRC des Appalaches</v>
      </c>
      <c r="F135" s="54"/>
      <c r="G135" s="16">
        <f t="shared" si="4"/>
        <v>0</v>
      </c>
      <c r="H135" s="55">
        <f t="shared" si="3"/>
        <v>0</v>
      </c>
      <c r="I135" s="72"/>
      <c r="J135" s="71"/>
      <c r="K135" s="73"/>
      <c r="L135" s="72"/>
      <c r="M135" s="72"/>
      <c r="N135" s="74"/>
      <c r="O135" s="57"/>
      <c r="P135" s="57"/>
      <c r="Q135" s="56"/>
      <c r="R135" s="56"/>
      <c r="S135" s="54"/>
    </row>
    <row r="136" spans="1:19">
      <c r="A136" s="53" t="str">
        <f>D7</f>
        <v>MRC des Appalaches</v>
      </c>
      <c r="F136" s="54"/>
      <c r="G136" s="16">
        <f t="shared" si="4"/>
        <v>0</v>
      </c>
      <c r="H136" s="55">
        <f t="shared" si="3"/>
        <v>0</v>
      </c>
      <c r="I136" s="72"/>
      <c r="J136" s="71"/>
      <c r="K136" s="73"/>
      <c r="L136" s="72"/>
      <c r="M136" s="72"/>
      <c r="N136" s="74"/>
      <c r="O136" s="57"/>
      <c r="P136" s="57"/>
      <c r="Q136" s="56"/>
      <c r="R136" s="56"/>
      <c r="S136" s="54"/>
    </row>
    <row r="137" spans="1:19">
      <c r="A137" s="53" t="str">
        <f>D7</f>
        <v>MRC des Appalaches</v>
      </c>
      <c r="F137" s="54"/>
      <c r="G137" s="16">
        <f t="shared" si="4"/>
        <v>0</v>
      </c>
      <c r="H137" s="55">
        <f t="shared" si="3"/>
        <v>0</v>
      </c>
      <c r="I137" s="72"/>
      <c r="J137" s="71"/>
      <c r="K137" s="73"/>
      <c r="L137" s="72"/>
      <c r="M137" s="72"/>
      <c r="N137" s="74"/>
      <c r="O137" s="57"/>
      <c r="P137" s="57"/>
      <c r="Q137" s="56"/>
      <c r="R137" s="56"/>
      <c r="S137" s="54"/>
    </row>
    <row r="138" spans="1:19">
      <c r="A138" s="53" t="str">
        <f>D7</f>
        <v>MRC des Appalaches</v>
      </c>
      <c r="F138" s="54"/>
      <c r="G138" s="16">
        <f t="shared" si="4"/>
        <v>0</v>
      </c>
      <c r="H138" s="55">
        <f t="shared" si="3"/>
        <v>0</v>
      </c>
      <c r="I138" s="72"/>
      <c r="J138" s="71"/>
      <c r="K138" s="73"/>
      <c r="L138" s="72"/>
      <c r="M138" s="72"/>
      <c r="N138" s="74"/>
      <c r="O138" s="57"/>
      <c r="P138" s="57"/>
      <c r="Q138" s="56"/>
      <c r="R138" s="56"/>
      <c r="S138" s="54"/>
    </row>
    <row r="139" spans="1:19">
      <c r="A139" s="53" t="str">
        <f>D7</f>
        <v>MRC des Appalaches</v>
      </c>
      <c r="F139" s="54"/>
      <c r="G139" s="16">
        <f t="shared" si="4"/>
        <v>0</v>
      </c>
      <c r="H139" s="55">
        <f t="shared" si="3"/>
        <v>0</v>
      </c>
      <c r="I139" s="72"/>
      <c r="J139" s="71"/>
      <c r="K139" s="73"/>
      <c r="L139" s="72"/>
      <c r="M139" s="72"/>
      <c r="N139" s="74"/>
      <c r="O139" s="57"/>
      <c r="P139" s="57"/>
      <c r="Q139" s="56"/>
      <c r="R139" s="56"/>
      <c r="S139" s="54"/>
    </row>
    <row r="140" spans="1:19">
      <c r="A140" s="53" t="str">
        <f>D7</f>
        <v>MRC des Appalaches</v>
      </c>
      <c r="F140" s="54"/>
      <c r="G140" s="16">
        <f t="shared" si="4"/>
        <v>0</v>
      </c>
      <c r="H140" s="55">
        <f t="shared" ref="H140:H203" si="5">I140+J140</f>
        <v>0</v>
      </c>
      <c r="I140" s="72"/>
      <c r="J140" s="71"/>
      <c r="K140" s="73"/>
      <c r="L140" s="72"/>
      <c r="M140" s="72"/>
      <c r="N140" s="74"/>
      <c r="O140" s="57"/>
      <c r="P140" s="57"/>
      <c r="Q140" s="56"/>
      <c r="R140" s="56"/>
      <c r="S140" s="54"/>
    </row>
    <row r="141" spans="1:19">
      <c r="A141" s="53" t="str">
        <f>D7</f>
        <v>MRC des Appalaches</v>
      </c>
      <c r="F141" s="54"/>
      <c r="G141" s="16">
        <f t="shared" si="4"/>
        <v>0</v>
      </c>
      <c r="H141" s="55">
        <f t="shared" si="5"/>
        <v>0</v>
      </c>
      <c r="I141" s="72"/>
      <c r="J141" s="71"/>
      <c r="K141" s="73"/>
      <c r="L141" s="72"/>
      <c r="M141" s="72"/>
      <c r="N141" s="74"/>
      <c r="O141" s="57"/>
      <c r="P141" s="57"/>
      <c r="Q141" s="56"/>
      <c r="R141" s="56"/>
      <c r="S141" s="54"/>
    </row>
    <row r="142" spans="1:19">
      <c r="A142" s="53" t="str">
        <f>D7</f>
        <v>MRC des Appalaches</v>
      </c>
      <c r="F142" s="54"/>
      <c r="G142" s="16">
        <f t="shared" si="4"/>
        <v>0</v>
      </c>
      <c r="H142" s="55">
        <f t="shared" si="5"/>
        <v>0</v>
      </c>
      <c r="I142" s="72"/>
      <c r="J142" s="71"/>
      <c r="K142" s="73"/>
      <c r="L142" s="72"/>
      <c r="M142" s="72"/>
      <c r="N142" s="74"/>
      <c r="O142" s="57"/>
      <c r="P142" s="57"/>
      <c r="Q142" s="56"/>
      <c r="R142" s="56"/>
      <c r="S142" s="54"/>
    </row>
    <row r="143" spans="1:19">
      <c r="A143" s="53" t="str">
        <f>D7</f>
        <v>MRC des Appalaches</v>
      </c>
      <c r="F143" s="54"/>
      <c r="G143" s="16">
        <f t="shared" ref="G143:G206" si="6">H143+K143+L143+M143+N143</f>
        <v>0</v>
      </c>
      <c r="H143" s="55">
        <f t="shared" si="5"/>
        <v>0</v>
      </c>
      <c r="I143" s="72"/>
      <c r="J143" s="71"/>
      <c r="K143" s="73"/>
      <c r="L143" s="72"/>
      <c r="M143" s="72"/>
      <c r="N143" s="74"/>
      <c r="O143" s="57"/>
      <c r="P143" s="57"/>
      <c r="Q143" s="56"/>
      <c r="R143" s="56"/>
      <c r="S143" s="54"/>
    </row>
    <row r="144" spans="1:19">
      <c r="A144" s="53" t="str">
        <f>D7</f>
        <v>MRC des Appalaches</v>
      </c>
      <c r="F144" s="54"/>
      <c r="G144" s="16">
        <f t="shared" si="6"/>
        <v>0</v>
      </c>
      <c r="H144" s="55">
        <f t="shared" si="5"/>
        <v>0</v>
      </c>
      <c r="I144" s="72"/>
      <c r="J144" s="71"/>
      <c r="K144" s="73"/>
      <c r="L144" s="72"/>
      <c r="M144" s="72"/>
      <c r="N144" s="74"/>
      <c r="O144" s="57"/>
      <c r="P144" s="57"/>
      <c r="Q144" s="56"/>
      <c r="R144" s="56"/>
      <c r="S144" s="54"/>
    </row>
    <row r="145" spans="1:19">
      <c r="A145" s="53" t="str">
        <f>D7</f>
        <v>MRC des Appalaches</v>
      </c>
      <c r="F145" s="54"/>
      <c r="G145" s="16">
        <f t="shared" si="6"/>
        <v>0</v>
      </c>
      <c r="H145" s="55">
        <f t="shared" si="5"/>
        <v>0</v>
      </c>
      <c r="I145" s="72"/>
      <c r="J145" s="71"/>
      <c r="K145" s="73"/>
      <c r="L145" s="72"/>
      <c r="M145" s="72"/>
      <c r="N145" s="74"/>
      <c r="O145" s="57"/>
      <c r="P145" s="57"/>
      <c r="Q145" s="56"/>
      <c r="R145" s="56"/>
      <c r="S145" s="54"/>
    </row>
    <row r="146" spans="1:19">
      <c r="A146" s="53" t="str">
        <f>D7</f>
        <v>MRC des Appalaches</v>
      </c>
      <c r="F146" s="54"/>
      <c r="G146" s="16">
        <f t="shared" si="6"/>
        <v>0</v>
      </c>
      <c r="H146" s="55">
        <f t="shared" si="5"/>
        <v>0</v>
      </c>
      <c r="I146" s="72"/>
      <c r="J146" s="71"/>
      <c r="K146" s="73"/>
      <c r="L146" s="72"/>
      <c r="M146" s="72"/>
      <c r="N146" s="74"/>
      <c r="O146" s="57"/>
      <c r="P146" s="57"/>
      <c r="Q146" s="56"/>
      <c r="R146" s="56"/>
      <c r="S146" s="54"/>
    </row>
    <row r="147" spans="1:19">
      <c r="A147" s="53" t="str">
        <f>D7</f>
        <v>MRC des Appalaches</v>
      </c>
      <c r="F147" s="54"/>
      <c r="G147" s="16">
        <f t="shared" si="6"/>
        <v>0</v>
      </c>
      <c r="H147" s="55">
        <f t="shared" si="5"/>
        <v>0</v>
      </c>
      <c r="I147" s="72"/>
      <c r="J147" s="71"/>
      <c r="K147" s="73"/>
      <c r="L147" s="72"/>
      <c r="M147" s="72"/>
      <c r="N147" s="74"/>
      <c r="O147" s="57"/>
      <c r="P147" s="57"/>
      <c r="Q147" s="56"/>
      <c r="R147" s="56"/>
      <c r="S147" s="54"/>
    </row>
    <row r="148" spans="1:19">
      <c r="A148" s="53" t="str">
        <f>D7</f>
        <v>MRC des Appalaches</v>
      </c>
      <c r="F148" s="54"/>
      <c r="G148" s="16">
        <f t="shared" si="6"/>
        <v>0</v>
      </c>
      <c r="H148" s="55">
        <f t="shared" si="5"/>
        <v>0</v>
      </c>
      <c r="I148" s="72"/>
      <c r="J148" s="71"/>
      <c r="K148" s="73"/>
      <c r="L148" s="72"/>
      <c r="M148" s="72"/>
      <c r="N148" s="74"/>
      <c r="O148" s="57"/>
      <c r="P148" s="57"/>
      <c r="Q148" s="56"/>
      <c r="R148" s="56"/>
      <c r="S148" s="54"/>
    </row>
    <row r="149" spans="1:19">
      <c r="A149" s="53" t="str">
        <f>D7</f>
        <v>MRC des Appalaches</v>
      </c>
      <c r="F149" s="54"/>
      <c r="G149" s="16">
        <f t="shared" si="6"/>
        <v>0</v>
      </c>
      <c r="H149" s="55">
        <f t="shared" si="5"/>
        <v>0</v>
      </c>
      <c r="I149" s="72"/>
      <c r="J149" s="71"/>
      <c r="K149" s="73"/>
      <c r="L149" s="72"/>
      <c r="M149" s="72"/>
      <c r="N149" s="74"/>
      <c r="O149" s="57"/>
      <c r="P149" s="57"/>
      <c r="Q149" s="56"/>
      <c r="R149" s="56"/>
      <c r="S149" s="54"/>
    </row>
    <row r="150" spans="1:19">
      <c r="A150" s="53" t="str">
        <f>D7</f>
        <v>MRC des Appalaches</v>
      </c>
      <c r="F150" s="54"/>
      <c r="G150" s="16">
        <f t="shared" si="6"/>
        <v>0</v>
      </c>
      <c r="H150" s="55">
        <f t="shared" si="5"/>
        <v>0</v>
      </c>
      <c r="I150" s="72"/>
      <c r="J150" s="71"/>
      <c r="K150" s="73"/>
      <c r="L150" s="72"/>
      <c r="M150" s="72"/>
      <c r="N150" s="74"/>
      <c r="O150" s="57"/>
      <c r="P150" s="57"/>
      <c r="Q150" s="56"/>
      <c r="R150" s="56"/>
      <c r="S150" s="54"/>
    </row>
    <row r="151" spans="1:19">
      <c r="A151" s="53" t="str">
        <f>D7</f>
        <v>MRC des Appalaches</v>
      </c>
      <c r="F151" s="54"/>
      <c r="G151" s="16">
        <f t="shared" si="6"/>
        <v>0</v>
      </c>
      <c r="H151" s="55">
        <f t="shared" si="5"/>
        <v>0</v>
      </c>
      <c r="I151" s="72"/>
      <c r="J151" s="71"/>
      <c r="K151" s="73"/>
      <c r="L151" s="72"/>
      <c r="M151" s="72"/>
      <c r="N151" s="74"/>
      <c r="O151" s="57"/>
      <c r="P151" s="57"/>
      <c r="Q151" s="56"/>
      <c r="R151" s="56"/>
      <c r="S151" s="54"/>
    </row>
    <row r="152" spans="1:19">
      <c r="A152" s="53" t="str">
        <f>D7</f>
        <v>MRC des Appalaches</v>
      </c>
      <c r="F152" s="54"/>
      <c r="G152" s="16">
        <f t="shared" si="6"/>
        <v>0</v>
      </c>
      <c r="H152" s="55">
        <f t="shared" si="5"/>
        <v>0</v>
      </c>
      <c r="I152" s="72"/>
      <c r="J152" s="71"/>
      <c r="K152" s="73"/>
      <c r="L152" s="72"/>
      <c r="M152" s="72"/>
      <c r="N152" s="74"/>
      <c r="O152" s="57"/>
      <c r="P152" s="57"/>
      <c r="Q152" s="56"/>
      <c r="R152" s="56"/>
      <c r="S152" s="54"/>
    </row>
    <row r="153" spans="1:19">
      <c r="A153" s="53" t="str">
        <f>D7</f>
        <v>MRC des Appalaches</v>
      </c>
      <c r="F153" s="54"/>
      <c r="G153" s="16">
        <f t="shared" si="6"/>
        <v>0</v>
      </c>
      <c r="H153" s="55">
        <f t="shared" si="5"/>
        <v>0</v>
      </c>
      <c r="I153" s="72"/>
      <c r="J153" s="71"/>
      <c r="K153" s="73"/>
      <c r="L153" s="72"/>
      <c r="M153" s="72"/>
      <c r="N153" s="74"/>
      <c r="O153" s="57"/>
      <c r="P153" s="57"/>
      <c r="Q153" s="56"/>
      <c r="R153" s="56"/>
      <c r="S153" s="54"/>
    </row>
    <row r="154" spans="1:19">
      <c r="A154" s="53" t="str">
        <f>D7</f>
        <v>MRC des Appalaches</v>
      </c>
      <c r="F154" s="54"/>
      <c r="G154" s="16">
        <f t="shared" si="6"/>
        <v>0</v>
      </c>
      <c r="H154" s="55">
        <f t="shared" si="5"/>
        <v>0</v>
      </c>
      <c r="I154" s="72"/>
      <c r="J154" s="71"/>
      <c r="K154" s="73"/>
      <c r="L154" s="72"/>
      <c r="M154" s="72"/>
      <c r="N154" s="74"/>
      <c r="S154" s="54"/>
    </row>
    <row r="155" spans="1:19">
      <c r="A155" s="53" t="str">
        <f>D7</f>
        <v>MRC des Appalaches</v>
      </c>
      <c r="F155" s="54"/>
      <c r="G155" s="16">
        <f t="shared" si="6"/>
        <v>0</v>
      </c>
      <c r="H155" s="55">
        <f t="shared" si="5"/>
        <v>0</v>
      </c>
      <c r="I155" s="72"/>
      <c r="J155" s="71"/>
      <c r="K155" s="73"/>
      <c r="L155" s="72"/>
      <c r="M155" s="72"/>
      <c r="N155" s="74"/>
      <c r="S155" s="54"/>
    </row>
    <row r="156" spans="1:19">
      <c r="A156" s="53" t="str">
        <f>D7</f>
        <v>MRC des Appalaches</v>
      </c>
      <c r="F156" s="54"/>
      <c r="G156" s="16">
        <f t="shared" si="6"/>
        <v>0</v>
      </c>
      <c r="H156" s="55">
        <f t="shared" si="5"/>
        <v>0</v>
      </c>
      <c r="I156" s="72"/>
      <c r="J156" s="71"/>
      <c r="K156" s="73"/>
      <c r="L156" s="72"/>
      <c r="M156" s="72"/>
      <c r="N156" s="74"/>
      <c r="S156" s="54"/>
    </row>
    <row r="157" spans="1:19">
      <c r="A157" s="53" t="str">
        <f>D7</f>
        <v>MRC des Appalaches</v>
      </c>
      <c r="F157" s="54"/>
      <c r="G157" s="16">
        <f t="shared" si="6"/>
        <v>0</v>
      </c>
      <c r="H157" s="55">
        <f t="shared" si="5"/>
        <v>0</v>
      </c>
      <c r="I157" s="72"/>
      <c r="J157" s="71"/>
      <c r="K157" s="73"/>
      <c r="L157" s="72"/>
      <c r="M157" s="72"/>
      <c r="N157" s="74"/>
      <c r="S157" s="54"/>
    </row>
    <row r="158" spans="1:19">
      <c r="A158" s="53" t="str">
        <f>D7</f>
        <v>MRC des Appalaches</v>
      </c>
      <c r="F158" s="54"/>
      <c r="G158" s="16">
        <f t="shared" si="6"/>
        <v>0</v>
      </c>
      <c r="H158" s="55">
        <f t="shared" si="5"/>
        <v>0</v>
      </c>
      <c r="I158" s="72"/>
      <c r="J158" s="71"/>
      <c r="K158" s="73"/>
      <c r="L158" s="72"/>
      <c r="M158" s="72"/>
      <c r="N158" s="74"/>
      <c r="S158" s="54"/>
    </row>
    <row r="159" spans="1:19">
      <c r="A159" s="53" t="str">
        <f>D7</f>
        <v>MRC des Appalaches</v>
      </c>
      <c r="F159" s="54"/>
      <c r="G159" s="16">
        <f t="shared" si="6"/>
        <v>0</v>
      </c>
      <c r="H159" s="55">
        <f t="shared" si="5"/>
        <v>0</v>
      </c>
      <c r="I159" s="72"/>
      <c r="J159" s="71"/>
      <c r="K159" s="73"/>
      <c r="L159" s="72"/>
      <c r="M159" s="72"/>
      <c r="N159" s="74"/>
      <c r="S159" s="54"/>
    </row>
    <row r="160" spans="1:19">
      <c r="A160" s="53" t="str">
        <f>D7</f>
        <v>MRC des Appalaches</v>
      </c>
      <c r="F160" s="54"/>
      <c r="G160" s="16">
        <f t="shared" si="6"/>
        <v>0</v>
      </c>
      <c r="H160" s="55">
        <f t="shared" si="5"/>
        <v>0</v>
      </c>
      <c r="I160" s="72"/>
      <c r="J160" s="71"/>
      <c r="K160" s="73"/>
      <c r="L160" s="72"/>
      <c r="M160" s="72"/>
      <c r="N160" s="74"/>
      <c r="S160" s="54"/>
    </row>
    <row r="161" spans="1:19">
      <c r="A161" s="53" t="str">
        <f>D7</f>
        <v>MRC des Appalaches</v>
      </c>
      <c r="F161" s="54"/>
      <c r="G161" s="16">
        <f t="shared" si="6"/>
        <v>0</v>
      </c>
      <c r="H161" s="55">
        <f t="shared" si="5"/>
        <v>0</v>
      </c>
      <c r="I161" s="72"/>
      <c r="J161" s="71"/>
      <c r="K161" s="73"/>
      <c r="L161" s="72"/>
      <c r="M161" s="72"/>
      <c r="N161" s="74"/>
      <c r="S161" s="54"/>
    </row>
    <row r="162" spans="1:19">
      <c r="A162" s="53" t="str">
        <f>D7</f>
        <v>MRC des Appalaches</v>
      </c>
      <c r="F162" s="54"/>
      <c r="G162" s="16">
        <f t="shared" si="6"/>
        <v>0</v>
      </c>
      <c r="H162" s="55">
        <f t="shared" si="5"/>
        <v>0</v>
      </c>
      <c r="I162" s="72"/>
      <c r="J162" s="71"/>
      <c r="K162" s="73"/>
      <c r="L162" s="72"/>
      <c r="M162" s="72"/>
      <c r="N162" s="74"/>
      <c r="S162" s="54"/>
    </row>
    <row r="163" spans="1:19">
      <c r="A163" s="53" t="str">
        <f>D7</f>
        <v>MRC des Appalaches</v>
      </c>
      <c r="F163" s="54"/>
      <c r="G163" s="16">
        <f t="shared" si="6"/>
        <v>0</v>
      </c>
      <c r="H163" s="55">
        <f t="shared" si="5"/>
        <v>0</v>
      </c>
      <c r="I163" s="72"/>
      <c r="J163" s="71"/>
      <c r="K163" s="73"/>
      <c r="L163" s="72"/>
      <c r="M163" s="72"/>
      <c r="N163" s="74"/>
      <c r="S163" s="54"/>
    </row>
    <row r="164" spans="1:19">
      <c r="A164" s="53" t="str">
        <f>D7</f>
        <v>MRC des Appalaches</v>
      </c>
      <c r="F164" s="54"/>
      <c r="G164" s="16">
        <f t="shared" si="6"/>
        <v>0</v>
      </c>
      <c r="H164" s="55">
        <f t="shared" si="5"/>
        <v>0</v>
      </c>
      <c r="I164" s="72"/>
      <c r="J164" s="71"/>
      <c r="K164" s="73"/>
      <c r="L164" s="72"/>
      <c r="M164" s="72"/>
      <c r="N164" s="74"/>
      <c r="S164" s="54"/>
    </row>
    <row r="165" spans="1:19">
      <c r="A165" s="53" t="str">
        <f>D7</f>
        <v>MRC des Appalaches</v>
      </c>
      <c r="F165" s="54"/>
      <c r="G165" s="16">
        <f t="shared" si="6"/>
        <v>0</v>
      </c>
      <c r="H165" s="55">
        <f t="shared" si="5"/>
        <v>0</v>
      </c>
      <c r="I165" s="72"/>
      <c r="J165" s="71"/>
      <c r="K165" s="73"/>
      <c r="L165" s="72"/>
      <c r="M165" s="72"/>
      <c r="N165" s="74"/>
      <c r="S165" s="54"/>
    </row>
    <row r="166" spans="1:19">
      <c r="A166" s="53" t="str">
        <f>D7</f>
        <v>MRC des Appalaches</v>
      </c>
      <c r="F166" s="54"/>
      <c r="G166" s="16">
        <f t="shared" si="6"/>
        <v>0</v>
      </c>
      <c r="H166" s="55">
        <f t="shared" si="5"/>
        <v>0</v>
      </c>
      <c r="I166" s="72"/>
      <c r="J166" s="71"/>
      <c r="K166" s="73"/>
      <c r="L166" s="72"/>
      <c r="M166" s="72"/>
      <c r="N166" s="74"/>
      <c r="S166" s="54"/>
    </row>
    <row r="167" spans="1:19">
      <c r="A167" s="53" t="str">
        <f>D7</f>
        <v>MRC des Appalaches</v>
      </c>
      <c r="F167" s="54"/>
      <c r="G167" s="16">
        <f t="shared" si="6"/>
        <v>0</v>
      </c>
      <c r="H167" s="55">
        <f t="shared" si="5"/>
        <v>0</v>
      </c>
      <c r="I167" s="72"/>
      <c r="J167" s="71"/>
      <c r="K167" s="73"/>
      <c r="L167" s="72"/>
      <c r="M167" s="72"/>
      <c r="N167" s="74"/>
      <c r="S167" s="54"/>
    </row>
    <row r="168" spans="1:19">
      <c r="A168" s="53" t="str">
        <f>D7</f>
        <v>MRC des Appalaches</v>
      </c>
      <c r="F168" s="54"/>
      <c r="G168" s="16">
        <f t="shared" si="6"/>
        <v>0</v>
      </c>
      <c r="H168" s="55">
        <f t="shared" si="5"/>
        <v>0</v>
      </c>
      <c r="I168" s="72"/>
      <c r="J168" s="71"/>
      <c r="K168" s="73"/>
      <c r="L168" s="72"/>
      <c r="M168" s="72"/>
      <c r="N168" s="74"/>
      <c r="S168" s="54"/>
    </row>
    <row r="169" spans="1:19">
      <c r="A169" s="53" t="str">
        <f>D7</f>
        <v>MRC des Appalaches</v>
      </c>
      <c r="F169" s="54"/>
      <c r="G169" s="16">
        <f t="shared" si="6"/>
        <v>0</v>
      </c>
      <c r="H169" s="55">
        <f t="shared" si="5"/>
        <v>0</v>
      </c>
      <c r="I169" s="72"/>
      <c r="J169" s="71"/>
      <c r="K169" s="73"/>
      <c r="L169" s="72"/>
      <c r="M169" s="72"/>
      <c r="N169" s="74"/>
      <c r="S169" s="54"/>
    </row>
    <row r="170" spans="1:19">
      <c r="A170" s="53" t="str">
        <f>D7</f>
        <v>MRC des Appalaches</v>
      </c>
      <c r="F170" s="54"/>
      <c r="G170" s="16">
        <f t="shared" si="6"/>
        <v>0</v>
      </c>
      <c r="H170" s="55">
        <f t="shared" si="5"/>
        <v>0</v>
      </c>
      <c r="I170" s="72"/>
      <c r="J170" s="71"/>
      <c r="K170" s="73"/>
      <c r="L170" s="72"/>
      <c r="M170" s="72"/>
      <c r="N170" s="74"/>
      <c r="S170" s="54"/>
    </row>
    <row r="171" spans="1:19">
      <c r="A171" s="53" t="str">
        <f>D7</f>
        <v>MRC des Appalaches</v>
      </c>
      <c r="F171" s="54"/>
      <c r="G171" s="16">
        <f t="shared" si="6"/>
        <v>0</v>
      </c>
      <c r="H171" s="55">
        <f t="shared" si="5"/>
        <v>0</v>
      </c>
      <c r="I171" s="72"/>
      <c r="J171" s="71"/>
      <c r="K171" s="73"/>
      <c r="L171" s="72"/>
      <c r="M171" s="72"/>
      <c r="N171" s="74"/>
      <c r="S171" s="54"/>
    </row>
    <row r="172" spans="1:19">
      <c r="A172" s="53" t="str">
        <f>D7</f>
        <v>MRC des Appalaches</v>
      </c>
      <c r="F172" s="54"/>
      <c r="G172" s="16">
        <f t="shared" si="6"/>
        <v>0</v>
      </c>
      <c r="H172" s="55">
        <f t="shared" si="5"/>
        <v>0</v>
      </c>
      <c r="I172" s="72"/>
      <c r="J172" s="71"/>
      <c r="K172" s="73"/>
      <c r="L172" s="72"/>
      <c r="M172" s="72"/>
      <c r="N172" s="74"/>
      <c r="S172" s="54"/>
    </row>
    <row r="173" spans="1:19">
      <c r="A173" s="53" t="str">
        <f>D7</f>
        <v>MRC des Appalaches</v>
      </c>
      <c r="F173" s="54"/>
      <c r="G173" s="16">
        <f t="shared" si="6"/>
        <v>0</v>
      </c>
      <c r="H173" s="55">
        <f t="shared" si="5"/>
        <v>0</v>
      </c>
      <c r="I173" s="72"/>
      <c r="J173" s="71"/>
      <c r="K173" s="73"/>
      <c r="L173" s="72"/>
      <c r="M173" s="72"/>
      <c r="N173" s="74"/>
      <c r="S173" s="54"/>
    </row>
    <row r="174" spans="1:19">
      <c r="A174" s="53" t="str">
        <f>D7</f>
        <v>MRC des Appalaches</v>
      </c>
      <c r="F174" s="54"/>
      <c r="G174" s="16">
        <f t="shared" si="6"/>
        <v>0</v>
      </c>
      <c r="H174" s="55">
        <f t="shared" si="5"/>
        <v>0</v>
      </c>
      <c r="I174" s="72"/>
      <c r="J174" s="71"/>
      <c r="K174" s="73"/>
      <c r="L174" s="72"/>
      <c r="M174" s="72"/>
      <c r="N174" s="74"/>
      <c r="S174" s="54"/>
    </row>
    <row r="175" spans="1:19">
      <c r="A175" s="53" t="str">
        <f>D7</f>
        <v>MRC des Appalaches</v>
      </c>
      <c r="F175" s="54"/>
      <c r="G175" s="16">
        <f t="shared" si="6"/>
        <v>0</v>
      </c>
      <c r="H175" s="55">
        <f t="shared" si="5"/>
        <v>0</v>
      </c>
      <c r="I175" s="72"/>
      <c r="J175" s="71"/>
      <c r="K175" s="73"/>
      <c r="L175" s="72"/>
      <c r="M175" s="72"/>
      <c r="N175" s="74"/>
      <c r="S175" s="54"/>
    </row>
    <row r="176" spans="1:19">
      <c r="A176" s="53" t="str">
        <f>D7</f>
        <v>MRC des Appalaches</v>
      </c>
      <c r="F176" s="54"/>
      <c r="G176" s="16">
        <f t="shared" si="6"/>
        <v>0</v>
      </c>
      <c r="H176" s="55">
        <f t="shared" si="5"/>
        <v>0</v>
      </c>
      <c r="I176" s="72"/>
      <c r="J176" s="71"/>
      <c r="K176" s="73"/>
      <c r="L176" s="72"/>
      <c r="M176" s="72"/>
      <c r="N176" s="74"/>
      <c r="S176" s="54"/>
    </row>
    <row r="177" spans="1:19">
      <c r="A177" s="53" t="str">
        <f>D7</f>
        <v>MRC des Appalaches</v>
      </c>
      <c r="F177" s="54"/>
      <c r="G177" s="16">
        <f t="shared" si="6"/>
        <v>0</v>
      </c>
      <c r="H177" s="55">
        <f t="shared" si="5"/>
        <v>0</v>
      </c>
      <c r="I177" s="72"/>
      <c r="J177" s="71"/>
      <c r="K177" s="73"/>
      <c r="L177" s="72"/>
      <c r="M177" s="72"/>
      <c r="N177" s="74"/>
      <c r="S177" s="54"/>
    </row>
    <row r="178" spans="1:19">
      <c r="A178" s="53" t="str">
        <f>D7</f>
        <v>MRC des Appalaches</v>
      </c>
      <c r="F178" s="54"/>
      <c r="G178" s="16">
        <f t="shared" si="6"/>
        <v>0</v>
      </c>
      <c r="H178" s="55">
        <f t="shared" si="5"/>
        <v>0</v>
      </c>
      <c r="I178" s="72"/>
      <c r="J178" s="71"/>
      <c r="K178" s="73"/>
      <c r="L178" s="72"/>
      <c r="M178" s="72"/>
      <c r="N178" s="74"/>
      <c r="S178" s="54"/>
    </row>
    <row r="179" spans="1:19">
      <c r="A179" s="53" t="str">
        <f>D7</f>
        <v>MRC des Appalaches</v>
      </c>
      <c r="F179" s="54"/>
      <c r="G179" s="16">
        <f t="shared" si="6"/>
        <v>0</v>
      </c>
      <c r="H179" s="55">
        <f t="shared" si="5"/>
        <v>0</v>
      </c>
      <c r="I179" s="72"/>
      <c r="J179" s="71"/>
      <c r="K179" s="73"/>
      <c r="L179" s="72"/>
      <c r="M179" s="72"/>
      <c r="N179" s="74"/>
      <c r="S179" s="54"/>
    </row>
    <row r="180" spans="1:19">
      <c r="A180" s="53" t="str">
        <f>D7</f>
        <v>MRC des Appalaches</v>
      </c>
      <c r="F180" s="54"/>
      <c r="G180" s="16">
        <f t="shared" si="6"/>
        <v>0</v>
      </c>
      <c r="H180" s="55">
        <f t="shared" si="5"/>
        <v>0</v>
      </c>
      <c r="I180" s="72"/>
      <c r="J180" s="71"/>
      <c r="K180" s="73"/>
      <c r="L180" s="72"/>
      <c r="M180" s="72"/>
      <c r="N180" s="74"/>
      <c r="S180" s="54"/>
    </row>
    <row r="181" spans="1:19">
      <c r="A181" s="53" t="str">
        <f>D7</f>
        <v>MRC des Appalaches</v>
      </c>
      <c r="F181" s="54"/>
      <c r="G181" s="16">
        <f t="shared" si="6"/>
        <v>0</v>
      </c>
      <c r="H181" s="55">
        <f t="shared" si="5"/>
        <v>0</v>
      </c>
      <c r="I181" s="72"/>
      <c r="J181" s="71"/>
      <c r="K181" s="73"/>
      <c r="L181" s="72"/>
      <c r="M181" s="72"/>
      <c r="N181" s="74"/>
      <c r="S181" s="54"/>
    </row>
    <row r="182" spans="1:19">
      <c r="A182" s="53" t="str">
        <f>D7</f>
        <v>MRC des Appalaches</v>
      </c>
      <c r="F182" s="54"/>
      <c r="G182" s="16">
        <f t="shared" si="6"/>
        <v>0</v>
      </c>
      <c r="H182" s="55">
        <f t="shared" si="5"/>
        <v>0</v>
      </c>
      <c r="I182" s="72"/>
      <c r="J182" s="71"/>
      <c r="K182" s="73"/>
      <c r="L182" s="72"/>
      <c r="M182" s="72"/>
      <c r="N182" s="74"/>
      <c r="S182" s="54"/>
    </row>
    <row r="183" spans="1:19">
      <c r="A183" s="53" t="str">
        <f>D7</f>
        <v>MRC des Appalaches</v>
      </c>
      <c r="F183" s="54"/>
      <c r="G183" s="16">
        <f t="shared" si="6"/>
        <v>0</v>
      </c>
      <c r="H183" s="55">
        <f t="shared" si="5"/>
        <v>0</v>
      </c>
      <c r="I183" s="72"/>
      <c r="J183" s="71"/>
      <c r="K183" s="73"/>
      <c r="L183" s="72"/>
      <c r="M183" s="72"/>
      <c r="N183" s="74"/>
      <c r="S183" s="54"/>
    </row>
    <row r="184" spans="1:19">
      <c r="A184" s="53" t="str">
        <f>D7</f>
        <v>MRC des Appalaches</v>
      </c>
      <c r="F184" s="54"/>
      <c r="G184" s="16">
        <f t="shared" si="6"/>
        <v>0</v>
      </c>
      <c r="H184" s="55">
        <f t="shared" si="5"/>
        <v>0</v>
      </c>
      <c r="I184" s="72"/>
      <c r="J184" s="71"/>
      <c r="K184" s="73"/>
      <c r="L184" s="72"/>
      <c r="M184" s="72"/>
      <c r="N184" s="74"/>
      <c r="S184" s="54"/>
    </row>
    <row r="185" spans="1:19">
      <c r="A185" s="53" t="str">
        <f>D7</f>
        <v>MRC des Appalaches</v>
      </c>
      <c r="F185" s="54"/>
      <c r="G185" s="16">
        <f t="shared" si="6"/>
        <v>0</v>
      </c>
      <c r="H185" s="55">
        <f t="shared" si="5"/>
        <v>0</v>
      </c>
      <c r="I185" s="72"/>
      <c r="J185" s="71"/>
      <c r="K185" s="73"/>
      <c r="L185" s="72"/>
      <c r="M185" s="72"/>
      <c r="N185" s="74"/>
      <c r="S185" s="54"/>
    </row>
    <row r="186" spans="1:19">
      <c r="A186" s="53" t="str">
        <f>D7</f>
        <v>MRC des Appalaches</v>
      </c>
      <c r="F186" s="54"/>
      <c r="G186" s="16">
        <f t="shared" si="6"/>
        <v>0</v>
      </c>
      <c r="H186" s="55">
        <f t="shared" si="5"/>
        <v>0</v>
      </c>
      <c r="I186" s="72"/>
      <c r="J186" s="71"/>
      <c r="K186" s="73"/>
      <c r="L186" s="72"/>
      <c r="M186" s="72"/>
      <c r="N186" s="74"/>
      <c r="S186" s="54"/>
    </row>
    <row r="187" spans="1:19">
      <c r="A187" s="53" t="str">
        <f>D7</f>
        <v>MRC des Appalaches</v>
      </c>
      <c r="F187" s="54"/>
      <c r="G187" s="16">
        <f t="shared" si="6"/>
        <v>0</v>
      </c>
      <c r="H187" s="55">
        <f t="shared" si="5"/>
        <v>0</v>
      </c>
      <c r="I187" s="72"/>
      <c r="J187" s="71"/>
      <c r="K187" s="73"/>
      <c r="L187" s="72"/>
      <c r="M187" s="72"/>
      <c r="N187" s="74"/>
      <c r="S187" s="54"/>
    </row>
    <row r="188" spans="1:19">
      <c r="A188" s="53" t="str">
        <f>D7</f>
        <v>MRC des Appalaches</v>
      </c>
      <c r="F188" s="54"/>
      <c r="G188" s="16">
        <f t="shared" si="6"/>
        <v>0</v>
      </c>
      <c r="H188" s="55">
        <f t="shared" si="5"/>
        <v>0</v>
      </c>
      <c r="I188" s="72"/>
      <c r="J188" s="71"/>
      <c r="K188" s="73"/>
      <c r="L188" s="72"/>
      <c r="M188" s="72"/>
      <c r="N188" s="74"/>
      <c r="S188" s="54"/>
    </row>
    <row r="189" spans="1:19">
      <c r="A189" s="53" t="str">
        <f>D7</f>
        <v>MRC des Appalaches</v>
      </c>
      <c r="F189" s="54"/>
      <c r="G189" s="16">
        <f t="shared" si="6"/>
        <v>0</v>
      </c>
      <c r="H189" s="55">
        <f t="shared" si="5"/>
        <v>0</v>
      </c>
      <c r="I189" s="72"/>
      <c r="J189" s="71"/>
      <c r="K189" s="73"/>
      <c r="L189" s="72"/>
      <c r="M189" s="72"/>
      <c r="N189" s="74"/>
      <c r="S189" s="54"/>
    </row>
    <row r="190" spans="1:19">
      <c r="A190" s="53" t="str">
        <f>D7</f>
        <v>MRC des Appalaches</v>
      </c>
      <c r="F190" s="54"/>
      <c r="G190" s="16">
        <f t="shared" si="6"/>
        <v>0</v>
      </c>
      <c r="H190" s="55">
        <f t="shared" si="5"/>
        <v>0</v>
      </c>
      <c r="I190" s="72"/>
      <c r="J190" s="71"/>
      <c r="K190" s="73"/>
      <c r="L190" s="72"/>
      <c r="M190" s="72"/>
      <c r="N190" s="74"/>
      <c r="S190" s="54"/>
    </row>
    <row r="191" spans="1:19">
      <c r="A191" s="53" t="str">
        <f>D7</f>
        <v>MRC des Appalaches</v>
      </c>
      <c r="F191" s="54"/>
      <c r="G191" s="16">
        <f t="shared" si="6"/>
        <v>0</v>
      </c>
      <c r="H191" s="55">
        <f t="shared" si="5"/>
        <v>0</v>
      </c>
      <c r="I191" s="72"/>
      <c r="J191" s="71"/>
      <c r="K191" s="73"/>
      <c r="L191" s="72"/>
      <c r="M191" s="72"/>
      <c r="N191" s="74"/>
      <c r="S191" s="54"/>
    </row>
    <row r="192" spans="1:19">
      <c r="A192" s="53" t="str">
        <f>D7</f>
        <v>MRC des Appalaches</v>
      </c>
      <c r="F192" s="54"/>
      <c r="G192" s="16">
        <f t="shared" si="6"/>
        <v>0</v>
      </c>
      <c r="H192" s="55">
        <f t="shared" si="5"/>
        <v>0</v>
      </c>
      <c r="I192" s="72"/>
      <c r="J192" s="71"/>
      <c r="K192" s="73"/>
      <c r="L192" s="72"/>
      <c r="M192" s="72"/>
      <c r="N192" s="74"/>
      <c r="S192" s="54"/>
    </row>
    <row r="193" spans="1:19">
      <c r="A193" s="53" t="str">
        <f>D7</f>
        <v>MRC des Appalaches</v>
      </c>
      <c r="F193" s="54"/>
      <c r="G193" s="16">
        <f t="shared" si="6"/>
        <v>0</v>
      </c>
      <c r="H193" s="55">
        <f t="shared" si="5"/>
        <v>0</v>
      </c>
      <c r="I193" s="72"/>
      <c r="J193" s="71"/>
      <c r="K193" s="73"/>
      <c r="L193" s="72"/>
      <c r="M193" s="72"/>
      <c r="N193" s="74"/>
      <c r="S193" s="54"/>
    </row>
    <row r="194" spans="1:19">
      <c r="A194" s="53" t="str">
        <f>D7</f>
        <v>MRC des Appalaches</v>
      </c>
      <c r="F194" s="54"/>
      <c r="G194" s="16">
        <f t="shared" si="6"/>
        <v>0</v>
      </c>
      <c r="H194" s="55">
        <f t="shared" si="5"/>
        <v>0</v>
      </c>
      <c r="I194" s="72"/>
      <c r="J194" s="71"/>
      <c r="K194" s="73"/>
      <c r="L194" s="72"/>
      <c r="M194" s="72"/>
      <c r="N194" s="74"/>
      <c r="S194" s="54"/>
    </row>
    <row r="195" spans="1:19">
      <c r="A195" s="53" t="str">
        <f>D7</f>
        <v>MRC des Appalaches</v>
      </c>
      <c r="F195" s="54"/>
      <c r="G195" s="16">
        <f t="shared" si="6"/>
        <v>0</v>
      </c>
      <c r="H195" s="55">
        <f t="shared" si="5"/>
        <v>0</v>
      </c>
      <c r="I195" s="72"/>
      <c r="J195" s="71"/>
      <c r="K195" s="73"/>
      <c r="L195" s="72"/>
      <c r="M195" s="72"/>
      <c r="N195" s="74"/>
      <c r="S195" s="54"/>
    </row>
    <row r="196" spans="1:19">
      <c r="A196" s="53" t="str">
        <f>D7</f>
        <v>MRC des Appalaches</v>
      </c>
      <c r="F196" s="54"/>
      <c r="G196" s="16">
        <f t="shared" si="6"/>
        <v>0</v>
      </c>
      <c r="H196" s="55">
        <f t="shared" si="5"/>
        <v>0</v>
      </c>
      <c r="I196" s="72"/>
      <c r="J196" s="71"/>
      <c r="K196" s="73"/>
      <c r="L196" s="72"/>
      <c r="M196" s="72"/>
      <c r="N196" s="74"/>
      <c r="S196" s="54"/>
    </row>
    <row r="197" spans="1:19">
      <c r="A197" s="53" t="str">
        <f>D7</f>
        <v>MRC des Appalaches</v>
      </c>
      <c r="F197" s="54"/>
      <c r="G197" s="16">
        <f t="shared" si="6"/>
        <v>0</v>
      </c>
      <c r="H197" s="55">
        <f t="shared" si="5"/>
        <v>0</v>
      </c>
      <c r="I197" s="72"/>
      <c r="J197" s="71"/>
      <c r="K197" s="73"/>
      <c r="L197" s="72"/>
      <c r="M197" s="72"/>
      <c r="N197" s="74"/>
      <c r="S197" s="54"/>
    </row>
    <row r="198" spans="1:19">
      <c r="A198" s="53" t="str">
        <f>D7</f>
        <v>MRC des Appalaches</v>
      </c>
      <c r="F198" s="54"/>
      <c r="G198" s="16">
        <f t="shared" si="6"/>
        <v>0</v>
      </c>
      <c r="H198" s="55">
        <f t="shared" si="5"/>
        <v>0</v>
      </c>
      <c r="I198" s="72"/>
      <c r="J198" s="71"/>
      <c r="K198" s="73"/>
      <c r="L198" s="72"/>
      <c r="M198" s="72"/>
      <c r="N198" s="74"/>
      <c r="S198" s="54"/>
    </row>
    <row r="199" spans="1:19">
      <c r="A199" s="53" t="str">
        <f>D7</f>
        <v>MRC des Appalaches</v>
      </c>
      <c r="F199" s="54"/>
      <c r="G199" s="16">
        <f t="shared" si="6"/>
        <v>0</v>
      </c>
      <c r="H199" s="55">
        <f t="shared" si="5"/>
        <v>0</v>
      </c>
      <c r="I199" s="72"/>
      <c r="J199" s="71"/>
      <c r="K199" s="73"/>
      <c r="L199" s="72"/>
      <c r="M199" s="72"/>
      <c r="N199" s="74"/>
      <c r="S199" s="54"/>
    </row>
    <row r="200" spans="1:19">
      <c r="A200" s="53" t="str">
        <f>D7</f>
        <v>MRC des Appalaches</v>
      </c>
      <c r="F200" s="54"/>
      <c r="G200" s="16">
        <f t="shared" si="6"/>
        <v>0</v>
      </c>
      <c r="H200" s="55">
        <f t="shared" si="5"/>
        <v>0</v>
      </c>
      <c r="I200" s="72"/>
      <c r="J200" s="71"/>
      <c r="K200" s="73"/>
      <c r="L200" s="72"/>
      <c r="M200" s="72"/>
      <c r="N200" s="74"/>
      <c r="S200" s="54"/>
    </row>
    <row r="201" spans="1:19">
      <c r="A201" s="53" t="str">
        <f>D7</f>
        <v>MRC des Appalaches</v>
      </c>
      <c r="F201" s="54"/>
      <c r="G201" s="16">
        <f t="shared" si="6"/>
        <v>0</v>
      </c>
      <c r="H201" s="55">
        <f t="shared" si="5"/>
        <v>0</v>
      </c>
      <c r="I201" s="72"/>
      <c r="J201" s="71"/>
      <c r="K201" s="73"/>
      <c r="L201" s="72"/>
      <c r="M201" s="72"/>
      <c r="N201" s="74"/>
      <c r="S201" s="54"/>
    </row>
    <row r="202" spans="1:19">
      <c r="A202" s="53" t="str">
        <f>D7</f>
        <v>MRC des Appalaches</v>
      </c>
      <c r="F202" s="54"/>
      <c r="G202" s="16">
        <f t="shared" si="6"/>
        <v>0</v>
      </c>
      <c r="H202" s="55">
        <f t="shared" si="5"/>
        <v>0</v>
      </c>
      <c r="I202" s="72"/>
      <c r="J202" s="71"/>
      <c r="K202" s="73"/>
      <c r="L202" s="72"/>
      <c r="M202" s="72"/>
      <c r="N202" s="74"/>
      <c r="S202" s="54"/>
    </row>
    <row r="203" spans="1:19">
      <c r="A203" s="53" t="str">
        <f>D7</f>
        <v>MRC des Appalaches</v>
      </c>
      <c r="F203" s="54"/>
      <c r="G203" s="16">
        <f t="shared" si="6"/>
        <v>0</v>
      </c>
      <c r="H203" s="55">
        <f t="shared" si="5"/>
        <v>0</v>
      </c>
      <c r="I203" s="72"/>
      <c r="J203" s="71"/>
      <c r="K203" s="73"/>
      <c r="L203" s="72"/>
      <c r="M203" s="72"/>
      <c r="N203" s="74"/>
      <c r="Q203" s="56"/>
      <c r="R203" s="56"/>
      <c r="S203" s="54"/>
    </row>
    <row r="204" spans="1:19">
      <c r="A204" s="53" t="str">
        <f>D7</f>
        <v>MRC des Appalaches</v>
      </c>
      <c r="F204" s="54"/>
      <c r="G204" s="16">
        <f t="shared" si="6"/>
        <v>0</v>
      </c>
      <c r="H204" s="55">
        <f t="shared" ref="H204:H267" si="7">I204+J204</f>
        <v>0</v>
      </c>
      <c r="I204" s="72"/>
      <c r="J204" s="71"/>
      <c r="K204" s="73"/>
      <c r="L204" s="72"/>
      <c r="M204" s="72"/>
      <c r="N204" s="74"/>
      <c r="Q204" s="56"/>
      <c r="R204" s="56"/>
      <c r="S204" s="54"/>
    </row>
    <row r="205" spans="1:19">
      <c r="A205" s="53" t="str">
        <f>D7</f>
        <v>MRC des Appalaches</v>
      </c>
      <c r="F205" s="54"/>
      <c r="G205" s="16">
        <f t="shared" si="6"/>
        <v>0</v>
      </c>
      <c r="H205" s="55">
        <f t="shared" si="7"/>
        <v>0</v>
      </c>
      <c r="I205" s="72"/>
      <c r="J205" s="71"/>
      <c r="K205" s="73"/>
      <c r="L205" s="72"/>
      <c r="M205" s="72"/>
      <c r="N205" s="74"/>
      <c r="Q205" s="56"/>
      <c r="R205" s="56"/>
      <c r="S205" s="54"/>
    </row>
    <row r="206" spans="1:19">
      <c r="A206" s="53" t="str">
        <f>D7</f>
        <v>MRC des Appalaches</v>
      </c>
      <c r="F206" s="54"/>
      <c r="G206" s="16">
        <f t="shared" si="6"/>
        <v>0</v>
      </c>
      <c r="H206" s="55">
        <f t="shared" si="7"/>
        <v>0</v>
      </c>
      <c r="I206" s="72"/>
      <c r="J206" s="71"/>
      <c r="K206" s="73"/>
      <c r="L206" s="72"/>
      <c r="M206" s="72"/>
      <c r="N206" s="74"/>
      <c r="Q206" s="56"/>
      <c r="R206" s="56"/>
      <c r="S206" s="54"/>
    </row>
    <row r="207" spans="1:19">
      <c r="A207" s="53" t="str">
        <f>D7</f>
        <v>MRC des Appalaches</v>
      </c>
      <c r="F207" s="54"/>
      <c r="G207" s="16">
        <f t="shared" ref="G207:G270" si="8">H207+K207+L207+M207+N207</f>
        <v>0</v>
      </c>
      <c r="H207" s="55">
        <f t="shared" si="7"/>
        <v>0</v>
      </c>
      <c r="I207" s="72"/>
      <c r="J207" s="71"/>
      <c r="K207" s="73"/>
      <c r="L207" s="72"/>
      <c r="M207" s="72"/>
      <c r="N207" s="74"/>
      <c r="Q207" s="56"/>
      <c r="R207" s="56"/>
      <c r="S207" s="54"/>
    </row>
    <row r="208" spans="1:19">
      <c r="A208" s="53" t="str">
        <f>D7</f>
        <v>MRC des Appalaches</v>
      </c>
      <c r="F208" s="54"/>
      <c r="G208" s="16">
        <f t="shared" si="8"/>
        <v>0</v>
      </c>
      <c r="H208" s="55">
        <f t="shared" si="7"/>
        <v>0</v>
      </c>
      <c r="I208" s="72"/>
      <c r="J208" s="71"/>
      <c r="K208" s="73"/>
      <c r="L208" s="72"/>
      <c r="M208" s="72"/>
      <c r="N208" s="74"/>
      <c r="Q208" s="56"/>
      <c r="R208" s="56"/>
      <c r="S208" s="54"/>
    </row>
    <row r="209" spans="1:19">
      <c r="A209" s="53" t="str">
        <f>D7</f>
        <v>MRC des Appalaches</v>
      </c>
      <c r="F209" s="54"/>
      <c r="G209" s="16">
        <f t="shared" si="8"/>
        <v>0</v>
      </c>
      <c r="H209" s="55">
        <f t="shared" si="7"/>
        <v>0</v>
      </c>
      <c r="I209" s="72"/>
      <c r="J209" s="71"/>
      <c r="K209" s="73"/>
      <c r="L209" s="72"/>
      <c r="M209" s="72"/>
      <c r="N209" s="74"/>
      <c r="Q209" s="56"/>
      <c r="R209" s="56"/>
      <c r="S209" s="54"/>
    </row>
    <row r="210" spans="1:19">
      <c r="A210" s="53" t="str">
        <f>D7</f>
        <v>MRC des Appalaches</v>
      </c>
      <c r="F210" s="54"/>
      <c r="G210" s="16">
        <f t="shared" si="8"/>
        <v>0</v>
      </c>
      <c r="H210" s="55">
        <f t="shared" si="7"/>
        <v>0</v>
      </c>
      <c r="I210" s="72"/>
      <c r="J210" s="71"/>
      <c r="K210" s="73"/>
      <c r="L210" s="72"/>
      <c r="M210" s="72"/>
      <c r="N210" s="74"/>
      <c r="Q210" s="56"/>
      <c r="R210" s="56"/>
      <c r="S210" s="54"/>
    </row>
    <row r="211" spans="1:19">
      <c r="A211" s="53" t="str">
        <f>D7</f>
        <v>MRC des Appalaches</v>
      </c>
      <c r="F211" s="54"/>
      <c r="G211" s="16">
        <f t="shared" si="8"/>
        <v>0</v>
      </c>
      <c r="H211" s="55">
        <f t="shared" si="7"/>
        <v>0</v>
      </c>
      <c r="I211" s="72"/>
      <c r="J211" s="71"/>
      <c r="K211" s="73"/>
      <c r="L211" s="72"/>
      <c r="M211" s="72"/>
      <c r="N211" s="74"/>
      <c r="Q211" s="56"/>
      <c r="R211" s="56"/>
      <c r="S211" s="54"/>
    </row>
    <row r="212" spans="1:19">
      <c r="A212" s="53" t="str">
        <f>D7</f>
        <v>MRC des Appalaches</v>
      </c>
      <c r="F212" s="54"/>
      <c r="G212" s="16">
        <f t="shared" si="8"/>
        <v>0</v>
      </c>
      <c r="H212" s="55">
        <f t="shared" si="7"/>
        <v>0</v>
      </c>
      <c r="I212" s="72"/>
      <c r="J212" s="71"/>
      <c r="K212" s="73"/>
      <c r="L212" s="72"/>
      <c r="M212" s="72"/>
      <c r="N212" s="74"/>
      <c r="Q212" s="56"/>
      <c r="R212" s="56"/>
      <c r="S212" s="54"/>
    </row>
    <row r="213" spans="1:19">
      <c r="A213" s="53" t="str">
        <f>D7</f>
        <v>MRC des Appalaches</v>
      </c>
      <c r="F213" s="54"/>
      <c r="G213" s="16">
        <f t="shared" si="8"/>
        <v>0</v>
      </c>
      <c r="H213" s="55">
        <f t="shared" si="7"/>
        <v>0</v>
      </c>
      <c r="I213" s="72"/>
      <c r="J213" s="71"/>
      <c r="K213" s="73"/>
      <c r="L213" s="72"/>
      <c r="M213" s="72"/>
      <c r="N213" s="74"/>
      <c r="Q213" s="56"/>
      <c r="R213" s="56"/>
      <c r="S213" s="54"/>
    </row>
    <row r="214" spans="1:19">
      <c r="A214" s="53" t="str">
        <f>D7</f>
        <v>MRC des Appalaches</v>
      </c>
      <c r="F214" s="54"/>
      <c r="G214" s="16">
        <f t="shared" si="8"/>
        <v>0</v>
      </c>
      <c r="H214" s="55">
        <f t="shared" si="7"/>
        <v>0</v>
      </c>
      <c r="I214" s="72"/>
      <c r="J214" s="71"/>
      <c r="K214" s="73"/>
      <c r="L214" s="72"/>
      <c r="M214" s="72"/>
      <c r="N214" s="74"/>
      <c r="Q214" s="56"/>
      <c r="R214" s="56"/>
      <c r="S214" s="54"/>
    </row>
    <row r="215" spans="1:19">
      <c r="A215" s="53" t="str">
        <f>D7</f>
        <v>MRC des Appalaches</v>
      </c>
      <c r="F215" s="54"/>
      <c r="G215" s="16">
        <f t="shared" si="8"/>
        <v>0</v>
      </c>
      <c r="H215" s="55">
        <f t="shared" si="7"/>
        <v>0</v>
      </c>
      <c r="I215" s="72"/>
      <c r="J215" s="71"/>
      <c r="K215" s="73"/>
      <c r="L215" s="72"/>
      <c r="M215" s="72"/>
      <c r="N215" s="74"/>
      <c r="Q215" s="56"/>
      <c r="R215" s="56"/>
      <c r="S215" s="54"/>
    </row>
    <row r="216" spans="1:19">
      <c r="A216" s="53" t="str">
        <f>D7</f>
        <v>MRC des Appalaches</v>
      </c>
      <c r="F216" s="54"/>
      <c r="G216" s="16">
        <f t="shared" si="8"/>
        <v>0</v>
      </c>
      <c r="H216" s="55">
        <f t="shared" si="7"/>
        <v>0</v>
      </c>
      <c r="I216" s="72"/>
      <c r="J216" s="71"/>
      <c r="K216" s="73"/>
      <c r="L216" s="72"/>
      <c r="M216" s="72"/>
      <c r="N216" s="74"/>
      <c r="Q216" s="56"/>
      <c r="R216" s="56"/>
      <c r="S216" s="54"/>
    </row>
    <row r="217" spans="1:19">
      <c r="A217" s="53" t="str">
        <f>D7</f>
        <v>MRC des Appalaches</v>
      </c>
      <c r="F217" s="54"/>
      <c r="G217" s="16">
        <f t="shared" si="8"/>
        <v>0</v>
      </c>
      <c r="H217" s="55">
        <f t="shared" si="7"/>
        <v>0</v>
      </c>
      <c r="I217" s="72"/>
      <c r="J217" s="71"/>
      <c r="K217" s="73"/>
      <c r="L217" s="72"/>
      <c r="M217" s="72"/>
      <c r="N217" s="74"/>
      <c r="Q217" s="56"/>
      <c r="R217" s="56"/>
      <c r="S217" s="54"/>
    </row>
    <row r="218" spans="1:19">
      <c r="A218" s="53" t="str">
        <f>D7</f>
        <v>MRC des Appalaches</v>
      </c>
      <c r="F218" s="54"/>
      <c r="G218" s="16">
        <f t="shared" si="8"/>
        <v>0</v>
      </c>
      <c r="H218" s="55">
        <f t="shared" si="7"/>
        <v>0</v>
      </c>
      <c r="I218" s="72"/>
      <c r="J218" s="71"/>
      <c r="K218" s="73"/>
      <c r="L218" s="72"/>
      <c r="M218" s="72"/>
      <c r="N218" s="74"/>
      <c r="Q218" s="56"/>
      <c r="R218" s="56"/>
      <c r="S218" s="54"/>
    </row>
    <row r="219" spans="1:19">
      <c r="A219" s="53" t="str">
        <f>D7</f>
        <v>MRC des Appalaches</v>
      </c>
      <c r="F219" s="54"/>
      <c r="G219" s="16">
        <f t="shared" si="8"/>
        <v>0</v>
      </c>
      <c r="H219" s="55">
        <f t="shared" si="7"/>
        <v>0</v>
      </c>
      <c r="I219" s="72"/>
      <c r="J219" s="71"/>
      <c r="K219" s="73"/>
      <c r="L219" s="72"/>
      <c r="M219" s="72"/>
      <c r="N219" s="74"/>
      <c r="Q219" s="56"/>
      <c r="R219" s="56"/>
      <c r="S219" s="54"/>
    </row>
    <row r="220" spans="1:19">
      <c r="A220" s="53" t="str">
        <f>D7</f>
        <v>MRC des Appalaches</v>
      </c>
      <c r="F220" s="54"/>
      <c r="G220" s="16">
        <f t="shared" si="8"/>
        <v>0</v>
      </c>
      <c r="H220" s="55">
        <f t="shared" si="7"/>
        <v>0</v>
      </c>
      <c r="I220" s="72"/>
      <c r="J220" s="71"/>
      <c r="K220" s="73"/>
      <c r="L220" s="72"/>
      <c r="M220" s="72"/>
      <c r="N220" s="74"/>
      <c r="Q220" s="56"/>
      <c r="R220" s="56"/>
      <c r="S220" s="54"/>
    </row>
    <row r="221" spans="1:19">
      <c r="A221" s="53" t="str">
        <f>D7</f>
        <v>MRC des Appalaches</v>
      </c>
      <c r="F221" s="54"/>
      <c r="G221" s="16">
        <f t="shared" si="8"/>
        <v>0</v>
      </c>
      <c r="H221" s="55">
        <f t="shared" si="7"/>
        <v>0</v>
      </c>
      <c r="I221" s="72"/>
      <c r="J221" s="71"/>
      <c r="K221" s="73"/>
      <c r="L221" s="72"/>
      <c r="M221" s="72"/>
      <c r="N221" s="74"/>
      <c r="Q221" s="56"/>
      <c r="R221" s="56"/>
      <c r="S221" s="54"/>
    </row>
    <row r="222" spans="1:19">
      <c r="A222" s="53" t="str">
        <f>D7</f>
        <v>MRC des Appalaches</v>
      </c>
      <c r="F222" s="54"/>
      <c r="G222" s="16">
        <f t="shared" si="8"/>
        <v>0</v>
      </c>
      <c r="H222" s="55">
        <f t="shared" si="7"/>
        <v>0</v>
      </c>
      <c r="I222" s="72"/>
      <c r="J222" s="71"/>
      <c r="K222" s="73"/>
      <c r="L222" s="72"/>
      <c r="M222" s="72"/>
      <c r="N222" s="74"/>
      <c r="Q222" s="56"/>
      <c r="R222" s="56"/>
      <c r="S222" s="54"/>
    </row>
    <row r="223" spans="1:19">
      <c r="A223" s="53" t="str">
        <f>D7</f>
        <v>MRC des Appalaches</v>
      </c>
      <c r="F223" s="54"/>
      <c r="G223" s="16">
        <f t="shared" si="8"/>
        <v>0</v>
      </c>
      <c r="H223" s="55">
        <f t="shared" si="7"/>
        <v>0</v>
      </c>
      <c r="I223" s="72"/>
      <c r="J223" s="71"/>
      <c r="K223" s="73"/>
      <c r="L223" s="72"/>
      <c r="M223" s="72"/>
      <c r="N223" s="74"/>
      <c r="Q223" s="56"/>
      <c r="R223" s="56"/>
      <c r="S223" s="54"/>
    </row>
    <row r="224" spans="1:19">
      <c r="A224" s="53" t="str">
        <f>D7</f>
        <v>MRC des Appalaches</v>
      </c>
      <c r="F224" s="54"/>
      <c r="G224" s="16">
        <f t="shared" si="8"/>
        <v>0</v>
      </c>
      <c r="H224" s="55">
        <f t="shared" si="7"/>
        <v>0</v>
      </c>
      <c r="I224" s="72"/>
      <c r="J224" s="71"/>
      <c r="K224" s="73"/>
      <c r="L224" s="72"/>
      <c r="M224" s="72"/>
      <c r="N224" s="74"/>
      <c r="Q224" s="56"/>
      <c r="R224" s="56"/>
      <c r="S224" s="54"/>
    </row>
    <row r="225" spans="1:19">
      <c r="A225" s="53" t="str">
        <f>D7</f>
        <v>MRC des Appalaches</v>
      </c>
      <c r="F225" s="54"/>
      <c r="G225" s="16">
        <f t="shared" si="8"/>
        <v>0</v>
      </c>
      <c r="H225" s="55">
        <f t="shared" si="7"/>
        <v>0</v>
      </c>
      <c r="I225" s="72"/>
      <c r="J225" s="71"/>
      <c r="K225" s="73"/>
      <c r="L225" s="72"/>
      <c r="M225" s="72"/>
      <c r="N225" s="74"/>
      <c r="Q225" s="56"/>
      <c r="R225" s="56"/>
      <c r="S225" s="54"/>
    </row>
    <row r="226" spans="1:19">
      <c r="A226" s="53" t="str">
        <f>D7</f>
        <v>MRC des Appalaches</v>
      </c>
      <c r="F226" s="54"/>
      <c r="G226" s="16">
        <f t="shared" si="8"/>
        <v>0</v>
      </c>
      <c r="H226" s="55">
        <f t="shared" si="7"/>
        <v>0</v>
      </c>
      <c r="I226" s="72"/>
      <c r="J226" s="71"/>
      <c r="K226" s="73"/>
      <c r="L226" s="72"/>
      <c r="M226" s="72"/>
      <c r="N226" s="74"/>
      <c r="Q226" s="56"/>
      <c r="R226" s="56"/>
      <c r="S226" s="54"/>
    </row>
    <row r="227" spans="1:19">
      <c r="A227" s="53" t="str">
        <f>D7</f>
        <v>MRC des Appalaches</v>
      </c>
      <c r="F227" s="54"/>
      <c r="G227" s="16">
        <f t="shared" si="8"/>
        <v>0</v>
      </c>
      <c r="H227" s="55">
        <f t="shared" si="7"/>
        <v>0</v>
      </c>
      <c r="I227" s="72"/>
      <c r="J227" s="71"/>
      <c r="K227" s="73"/>
      <c r="L227" s="72"/>
      <c r="M227" s="72"/>
      <c r="N227" s="74"/>
      <c r="Q227" s="56"/>
      <c r="R227" s="56"/>
      <c r="S227" s="54"/>
    </row>
    <row r="228" spans="1:19">
      <c r="A228" s="53" t="str">
        <f>D7</f>
        <v>MRC des Appalaches</v>
      </c>
      <c r="F228" s="54"/>
      <c r="G228" s="16">
        <f t="shared" si="8"/>
        <v>0</v>
      </c>
      <c r="H228" s="55">
        <f t="shared" si="7"/>
        <v>0</v>
      </c>
      <c r="I228" s="72"/>
      <c r="J228" s="71"/>
      <c r="K228" s="73"/>
      <c r="L228" s="72"/>
      <c r="M228" s="72"/>
      <c r="N228" s="74"/>
      <c r="Q228" s="56"/>
      <c r="R228" s="56"/>
      <c r="S228" s="54"/>
    </row>
    <row r="229" spans="1:19">
      <c r="A229" s="53" t="str">
        <f>D7</f>
        <v>MRC des Appalaches</v>
      </c>
      <c r="F229" s="54"/>
      <c r="G229" s="16">
        <f t="shared" si="8"/>
        <v>0</v>
      </c>
      <c r="H229" s="55">
        <f t="shared" si="7"/>
        <v>0</v>
      </c>
      <c r="I229" s="72"/>
      <c r="J229" s="71"/>
      <c r="K229" s="73"/>
      <c r="L229" s="72"/>
      <c r="M229" s="72"/>
      <c r="N229" s="74"/>
      <c r="Q229" s="56"/>
      <c r="R229" s="56"/>
      <c r="S229" s="54"/>
    </row>
    <row r="230" spans="1:19">
      <c r="A230" s="53" t="str">
        <f>D7</f>
        <v>MRC des Appalaches</v>
      </c>
      <c r="F230" s="54"/>
      <c r="G230" s="16">
        <f t="shared" si="8"/>
        <v>0</v>
      </c>
      <c r="H230" s="55">
        <f t="shared" si="7"/>
        <v>0</v>
      </c>
      <c r="I230" s="72"/>
      <c r="J230" s="71"/>
      <c r="K230" s="73"/>
      <c r="L230" s="72"/>
      <c r="M230" s="72"/>
      <c r="N230" s="74"/>
      <c r="Q230" s="56"/>
      <c r="R230" s="56"/>
      <c r="S230" s="54"/>
    </row>
    <row r="231" spans="1:19">
      <c r="A231" s="53" t="str">
        <f>D7</f>
        <v>MRC des Appalaches</v>
      </c>
      <c r="F231" s="54"/>
      <c r="G231" s="16">
        <f t="shared" si="8"/>
        <v>0</v>
      </c>
      <c r="H231" s="55">
        <f t="shared" si="7"/>
        <v>0</v>
      </c>
      <c r="I231" s="72"/>
      <c r="J231" s="71"/>
      <c r="K231" s="73"/>
      <c r="L231" s="72"/>
      <c r="M231" s="72"/>
      <c r="N231" s="74"/>
      <c r="Q231" s="56"/>
      <c r="R231" s="56"/>
      <c r="S231" s="54"/>
    </row>
    <row r="232" spans="1:19">
      <c r="A232" s="53" t="str">
        <f>D7</f>
        <v>MRC des Appalaches</v>
      </c>
      <c r="F232" s="54"/>
      <c r="G232" s="16">
        <f t="shared" si="8"/>
        <v>0</v>
      </c>
      <c r="H232" s="55">
        <f t="shared" si="7"/>
        <v>0</v>
      </c>
      <c r="I232" s="72"/>
      <c r="J232" s="71"/>
      <c r="K232" s="73"/>
      <c r="L232" s="72"/>
      <c r="M232" s="72"/>
      <c r="N232" s="74"/>
      <c r="Q232" s="56"/>
      <c r="R232" s="56"/>
      <c r="S232" s="54"/>
    </row>
    <row r="233" spans="1:19">
      <c r="A233" s="53" t="str">
        <f>D7</f>
        <v>MRC des Appalaches</v>
      </c>
      <c r="F233" s="54"/>
      <c r="G233" s="16">
        <f t="shared" si="8"/>
        <v>0</v>
      </c>
      <c r="H233" s="55">
        <f t="shared" si="7"/>
        <v>0</v>
      </c>
      <c r="I233" s="72"/>
      <c r="J233" s="71"/>
      <c r="K233" s="73"/>
      <c r="L233" s="72"/>
      <c r="M233" s="72"/>
      <c r="N233" s="74"/>
      <c r="Q233" s="56"/>
      <c r="R233" s="56"/>
      <c r="S233" s="54"/>
    </row>
    <row r="234" spans="1:19">
      <c r="A234" s="53" t="str">
        <f>D7</f>
        <v>MRC des Appalaches</v>
      </c>
      <c r="F234" s="54"/>
      <c r="G234" s="16">
        <f t="shared" si="8"/>
        <v>0</v>
      </c>
      <c r="H234" s="55">
        <f t="shared" si="7"/>
        <v>0</v>
      </c>
      <c r="I234" s="72"/>
      <c r="J234" s="71"/>
      <c r="K234" s="73"/>
      <c r="L234" s="72"/>
      <c r="M234" s="72"/>
      <c r="N234" s="74"/>
      <c r="Q234" s="56"/>
      <c r="R234" s="56"/>
      <c r="S234" s="54"/>
    </row>
    <row r="235" spans="1:19">
      <c r="A235" s="53" t="str">
        <f>D7</f>
        <v>MRC des Appalaches</v>
      </c>
      <c r="F235" s="54"/>
      <c r="G235" s="16">
        <f t="shared" si="8"/>
        <v>0</v>
      </c>
      <c r="H235" s="55">
        <f t="shared" si="7"/>
        <v>0</v>
      </c>
      <c r="I235" s="72"/>
      <c r="J235" s="71"/>
      <c r="K235" s="73"/>
      <c r="L235" s="72"/>
      <c r="M235" s="72"/>
      <c r="N235" s="74"/>
      <c r="Q235" s="56"/>
      <c r="R235" s="56"/>
      <c r="S235" s="54"/>
    </row>
    <row r="236" spans="1:19">
      <c r="A236" s="53" t="str">
        <f>D7</f>
        <v>MRC des Appalaches</v>
      </c>
      <c r="F236" s="54"/>
      <c r="G236" s="16">
        <f t="shared" si="8"/>
        <v>0</v>
      </c>
      <c r="H236" s="55">
        <f t="shared" si="7"/>
        <v>0</v>
      </c>
      <c r="I236" s="72"/>
      <c r="J236" s="71"/>
      <c r="K236" s="73"/>
      <c r="L236" s="72"/>
      <c r="M236" s="72"/>
      <c r="N236" s="74"/>
      <c r="Q236" s="56"/>
      <c r="R236" s="56"/>
      <c r="S236" s="54"/>
    </row>
    <row r="237" spans="1:19">
      <c r="A237" s="53" t="str">
        <f>D7</f>
        <v>MRC des Appalaches</v>
      </c>
      <c r="F237" s="54"/>
      <c r="G237" s="16">
        <f t="shared" si="8"/>
        <v>0</v>
      </c>
      <c r="H237" s="55">
        <f t="shared" si="7"/>
        <v>0</v>
      </c>
      <c r="I237" s="72"/>
      <c r="J237" s="71"/>
      <c r="K237" s="73"/>
      <c r="L237" s="72"/>
      <c r="M237" s="72"/>
      <c r="N237" s="74"/>
      <c r="Q237" s="56"/>
      <c r="R237" s="56"/>
      <c r="S237" s="54"/>
    </row>
    <row r="238" spans="1:19">
      <c r="A238" s="53" t="str">
        <f>D7</f>
        <v>MRC des Appalaches</v>
      </c>
      <c r="F238" s="54"/>
      <c r="G238" s="16">
        <f t="shared" si="8"/>
        <v>0</v>
      </c>
      <c r="H238" s="55">
        <f t="shared" si="7"/>
        <v>0</v>
      </c>
      <c r="I238" s="72"/>
      <c r="J238" s="71"/>
      <c r="K238" s="73"/>
      <c r="L238" s="72"/>
      <c r="M238" s="72"/>
      <c r="N238" s="74"/>
      <c r="Q238" s="56"/>
      <c r="R238" s="56"/>
      <c r="S238" s="54"/>
    </row>
    <row r="239" spans="1:19">
      <c r="A239" s="53" t="str">
        <f>D7</f>
        <v>MRC des Appalaches</v>
      </c>
      <c r="F239" s="54"/>
      <c r="G239" s="16">
        <f t="shared" si="8"/>
        <v>0</v>
      </c>
      <c r="H239" s="55">
        <f t="shared" si="7"/>
        <v>0</v>
      </c>
      <c r="I239" s="72"/>
      <c r="J239" s="71"/>
      <c r="K239" s="73"/>
      <c r="L239" s="72"/>
      <c r="M239" s="72"/>
      <c r="N239" s="74"/>
      <c r="Q239" s="56"/>
      <c r="R239" s="56"/>
      <c r="S239" s="54"/>
    </row>
    <row r="240" spans="1:19">
      <c r="A240" s="53" t="str">
        <f>D7</f>
        <v>MRC des Appalaches</v>
      </c>
      <c r="F240" s="54"/>
      <c r="G240" s="16">
        <f t="shared" si="8"/>
        <v>0</v>
      </c>
      <c r="H240" s="55">
        <f t="shared" si="7"/>
        <v>0</v>
      </c>
      <c r="I240" s="72"/>
      <c r="J240" s="71"/>
      <c r="K240" s="73"/>
      <c r="L240" s="72"/>
      <c r="M240" s="72"/>
      <c r="N240" s="74"/>
      <c r="Q240" s="56"/>
      <c r="R240" s="56"/>
      <c r="S240" s="54"/>
    </row>
    <row r="241" spans="1:19">
      <c r="A241" s="53" t="str">
        <f>D7</f>
        <v>MRC des Appalaches</v>
      </c>
      <c r="F241" s="54"/>
      <c r="G241" s="16">
        <f t="shared" si="8"/>
        <v>0</v>
      </c>
      <c r="H241" s="55">
        <f t="shared" si="7"/>
        <v>0</v>
      </c>
      <c r="I241" s="72"/>
      <c r="J241" s="71"/>
      <c r="K241" s="73"/>
      <c r="L241" s="72"/>
      <c r="M241" s="72"/>
      <c r="N241" s="74"/>
      <c r="Q241" s="56"/>
      <c r="R241" s="56"/>
      <c r="S241" s="54"/>
    </row>
    <row r="242" spans="1:19">
      <c r="A242" s="53" t="str">
        <f>D7</f>
        <v>MRC des Appalaches</v>
      </c>
      <c r="F242" s="54"/>
      <c r="G242" s="16">
        <f t="shared" si="8"/>
        <v>0</v>
      </c>
      <c r="H242" s="55">
        <f t="shared" si="7"/>
        <v>0</v>
      </c>
      <c r="I242" s="72"/>
      <c r="J242" s="71"/>
      <c r="K242" s="73"/>
      <c r="L242" s="72"/>
      <c r="M242" s="72"/>
      <c r="N242" s="74"/>
      <c r="Q242" s="56"/>
      <c r="R242" s="56"/>
      <c r="S242" s="54"/>
    </row>
    <row r="243" spans="1:19">
      <c r="A243" s="53" t="str">
        <f>D7</f>
        <v>MRC des Appalaches</v>
      </c>
      <c r="F243" s="54"/>
      <c r="G243" s="16">
        <f t="shared" si="8"/>
        <v>0</v>
      </c>
      <c r="H243" s="55">
        <f t="shared" si="7"/>
        <v>0</v>
      </c>
      <c r="I243" s="72"/>
      <c r="J243" s="71"/>
      <c r="K243" s="73"/>
      <c r="L243" s="72"/>
      <c r="M243" s="72"/>
      <c r="N243" s="74"/>
      <c r="Q243" s="56"/>
      <c r="R243" s="56"/>
      <c r="S243" s="54"/>
    </row>
    <row r="244" spans="1:19">
      <c r="A244" s="53" t="str">
        <f>D7</f>
        <v>MRC des Appalaches</v>
      </c>
      <c r="F244" s="54"/>
      <c r="G244" s="16">
        <f t="shared" si="8"/>
        <v>0</v>
      </c>
      <c r="H244" s="55">
        <f t="shared" si="7"/>
        <v>0</v>
      </c>
      <c r="I244" s="72"/>
      <c r="J244" s="71"/>
      <c r="K244" s="73"/>
      <c r="L244" s="72"/>
      <c r="M244" s="72"/>
      <c r="N244" s="74"/>
      <c r="Q244" s="56"/>
      <c r="R244" s="56"/>
      <c r="S244" s="54"/>
    </row>
    <row r="245" spans="1:19">
      <c r="A245" s="53" t="str">
        <f>D7</f>
        <v>MRC des Appalaches</v>
      </c>
      <c r="F245" s="54"/>
      <c r="G245" s="16">
        <f t="shared" si="8"/>
        <v>0</v>
      </c>
      <c r="H245" s="55">
        <f t="shared" si="7"/>
        <v>0</v>
      </c>
      <c r="I245" s="72"/>
      <c r="J245" s="71"/>
      <c r="K245" s="73"/>
      <c r="L245" s="72"/>
      <c r="M245" s="72"/>
      <c r="N245" s="74"/>
      <c r="Q245" s="56"/>
      <c r="R245" s="56"/>
      <c r="S245" s="54"/>
    </row>
    <row r="246" spans="1:19">
      <c r="A246" s="53" t="str">
        <f>D7</f>
        <v>MRC des Appalaches</v>
      </c>
      <c r="F246" s="54"/>
      <c r="G246" s="16">
        <f t="shared" si="8"/>
        <v>0</v>
      </c>
      <c r="H246" s="55">
        <f t="shared" si="7"/>
        <v>0</v>
      </c>
      <c r="I246" s="72"/>
      <c r="J246" s="71"/>
      <c r="K246" s="73"/>
      <c r="L246" s="72"/>
      <c r="M246" s="72"/>
      <c r="N246" s="74"/>
      <c r="Q246" s="56"/>
      <c r="R246" s="56"/>
      <c r="S246" s="54"/>
    </row>
    <row r="247" spans="1:19">
      <c r="A247" s="53" t="str">
        <f>D7</f>
        <v>MRC des Appalaches</v>
      </c>
      <c r="F247" s="54"/>
      <c r="G247" s="16">
        <f t="shared" si="8"/>
        <v>0</v>
      </c>
      <c r="H247" s="55">
        <f t="shared" si="7"/>
        <v>0</v>
      </c>
      <c r="I247" s="72"/>
      <c r="J247" s="71"/>
      <c r="K247" s="73"/>
      <c r="L247" s="72"/>
      <c r="M247" s="72"/>
      <c r="N247" s="74"/>
      <c r="Q247" s="56"/>
      <c r="R247" s="56"/>
      <c r="S247" s="54"/>
    </row>
    <row r="248" spans="1:19">
      <c r="A248" s="53" t="str">
        <f>D7</f>
        <v>MRC des Appalaches</v>
      </c>
      <c r="F248" s="54"/>
      <c r="G248" s="16">
        <f t="shared" si="8"/>
        <v>0</v>
      </c>
      <c r="H248" s="55">
        <f t="shared" si="7"/>
        <v>0</v>
      </c>
      <c r="I248" s="72"/>
      <c r="J248" s="71"/>
      <c r="K248" s="73"/>
      <c r="L248" s="72"/>
      <c r="M248" s="72"/>
      <c r="N248" s="74"/>
      <c r="Q248" s="56"/>
      <c r="R248" s="56"/>
      <c r="S248" s="54"/>
    </row>
    <row r="249" spans="1:19">
      <c r="A249" s="53" t="str">
        <f>D7</f>
        <v>MRC des Appalaches</v>
      </c>
      <c r="F249" s="54"/>
      <c r="G249" s="16">
        <f t="shared" si="8"/>
        <v>0</v>
      </c>
      <c r="H249" s="55">
        <f t="shared" si="7"/>
        <v>0</v>
      </c>
      <c r="I249" s="72"/>
      <c r="J249" s="71"/>
      <c r="K249" s="73"/>
      <c r="L249" s="72"/>
      <c r="M249" s="72"/>
      <c r="N249" s="74"/>
      <c r="Q249" s="56"/>
      <c r="R249" s="56"/>
      <c r="S249" s="54"/>
    </row>
    <row r="250" spans="1:19">
      <c r="A250" s="53" t="str">
        <f>D7</f>
        <v>MRC des Appalaches</v>
      </c>
      <c r="F250" s="54"/>
      <c r="G250" s="16">
        <f t="shared" si="8"/>
        <v>0</v>
      </c>
      <c r="H250" s="55">
        <f t="shared" si="7"/>
        <v>0</v>
      </c>
      <c r="I250" s="72"/>
      <c r="J250" s="71"/>
      <c r="K250" s="73"/>
      <c r="L250" s="72"/>
      <c r="M250" s="72"/>
      <c r="N250" s="74"/>
      <c r="Q250" s="56"/>
      <c r="R250" s="56"/>
      <c r="S250" s="54"/>
    </row>
    <row r="251" spans="1:19">
      <c r="A251" s="53" t="str">
        <f>D7</f>
        <v>MRC des Appalaches</v>
      </c>
      <c r="F251" s="54"/>
      <c r="G251" s="16">
        <f t="shared" si="8"/>
        <v>0</v>
      </c>
      <c r="H251" s="55">
        <f t="shared" si="7"/>
        <v>0</v>
      </c>
      <c r="I251" s="72"/>
      <c r="J251" s="71"/>
      <c r="K251" s="73"/>
      <c r="L251" s="72"/>
      <c r="M251" s="72"/>
      <c r="N251" s="74"/>
      <c r="Q251" s="56"/>
      <c r="R251" s="56"/>
      <c r="S251" s="54"/>
    </row>
    <row r="252" spans="1:19">
      <c r="A252" s="53" t="str">
        <f>D7</f>
        <v>MRC des Appalaches</v>
      </c>
      <c r="F252" s="54"/>
      <c r="G252" s="16">
        <f t="shared" si="8"/>
        <v>0</v>
      </c>
      <c r="H252" s="55">
        <f t="shared" si="7"/>
        <v>0</v>
      </c>
      <c r="I252" s="72"/>
      <c r="J252" s="71"/>
      <c r="K252" s="73"/>
      <c r="L252" s="72"/>
      <c r="M252" s="72"/>
      <c r="N252" s="74"/>
      <c r="Q252" s="56"/>
      <c r="R252" s="56"/>
      <c r="S252" s="54"/>
    </row>
    <row r="253" spans="1:19">
      <c r="A253" s="53" t="str">
        <f>D7</f>
        <v>MRC des Appalaches</v>
      </c>
      <c r="F253" s="54"/>
      <c r="G253" s="16">
        <f t="shared" si="8"/>
        <v>0</v>
      </c>
      <c r="H253" s="55">
        <f t="shared" si="7"/>
        <v>0</v>
      </c>
      <c r="I253" s="72"/>
      <c r="J253" s="71"/>
      <c r="K253" s="73"/>
      <c r="L253" s="72"/>
      <c r="M253" s="72"/>
      <c r="N253" s="74"/>
      <c r="Q253" s="56"/>
      <c r="R253" s="56"/>
      <c r="S253" s="54"/>
    </row>
    <row r="254" spans="1:19">
      <c r="A254" s="53" t="str">
        <f>D7</f>
        <v>MRC des Appalaches</v>
      </c>
      <c r="F254" s="54"/>
      <c r="G254" s="16">
        <f t="shared" si="8"/>
        <v>0</v>
      </c>
      <c r="H254" s="55">
        <f t="shared" si="7"/>
        <v>0</v>
      </c>
      <c r="I254" s="72"/>
      <c r="J254" s="71"/>
      <c r="K254" s="73"/>
      <c r="L254" s="72"/>
      <c r="M254" s="72"/>
      <c r="N254" s="74"/>
      <c r="Q254" s="56"/>
      <c r="R254" s="56"/>
      <c r="S254" s="54"/>
    </row>
    <row r="255" spans="1:19">
      <c r="A255" s="53" t="str">
        <f>D7</f>
        <v>MRC des Appalaches</v>
      </c>
      <c r="F255" s="54"/>
      <c r="G255" s="16">
        <f t="shared" si="8"/>
        <v>0</v>
      </c>
      <c r="H255" s="55">
        <f t="shared" si="7"/>
        <v>0</v>
      </c>
      <c r="I255" s="72"/>
      <c r="J255" s="71"/>
      <c r="K255" s="73"/>
      <c r="L255" s="72"/>
      <c r="M255" s="72"/>
      <c r="N255" s="74"/>
      <c r="Q255" s="56"/>
      <c r="R255" s="56"/>
      <c r="S255" s="54"/>
    </row>
    <row r="256" spans="1:19">
      <c r="A256" s="53" t="str">
        <f>D7</f>
        <v>MRC des Appalaches</v>
      </c>
      <c r="F256" s="54"/>
      <c r="G256" s="16">
        <f t="shared" si="8"/>
        <v>0</v>
      </c>
      <c r="H256" s="55">
        <f t="shared" si="7"/>
        <v>0</v>
      </c>
      <c r="I256" s="72"/>
      <c r="J256" s="71"/>
      <c r="K256" s="73"/>
      <c r="L256" s="72"/>
      <c r="M256" s="72"/>
      <c r="N256" s="74"/>
      <c r="Q256" s="56"/>
      <c r="R256" s="56"/>
      <c r="S256" s="54"/>
    </row>
    <row r="257" spans="1:19">
      <c r="A257" s="53" t="str">
        <f>D7</f>
        <v>MRC des Appalaches</v>
      </c>
      <c r="F257" s="54"/>
      <c r="G257" s="16">
        <f t="shared" si="8"/>
        <v>0</v>
      </c>
      <c r="H257" s="55">
        <f t="shared" si="7"/>
        <v>0</v>
      </c>
      <c r="I257" s="72"/>
      <c r="J257" s="71"/>
      <c r="K257" s="73"/>
      <c r="L257" s="72"/>
      <c r="M257" s="72"/>
      <c r="N257" s="74"/>
      <c r="Q257" s="56"/>
      <c r="R257" s="56"/>
      <c r="S257" s="54"/>
    </row>
    <row r="258" spans="1:19">
      <c r="A258" s="53" t="str">
        <f>D7</f>
        <v>MRC des Appalaches</v>
      </c>
      <c r="F258" s="54"/>
      <c r="G258" s="16">
        <f t="shared" si="8"/>
        <v>0</v>
      </c>
      <c r="H258" s="55">
        <f t="shared" si="7"/>
        <v>0</v>
      </c>
      <c r="I258" s="72"/>
      <c r="J258" s="71"/>
      <c r="K258" s="73"/>
      <c r="L258" s="72"/>
      <c r="M258" s="72"/>
      <c r="N258" s="74"/>
      <c r="Q258" s="56"/>
      <c r="R258" s="56"/>
      <c r="S258" s="54"/>
    </row>
    <row r="259" spans="1:19">
      <c r="A259" s="53" t="str">
        <f>D7</f>
        <v>MRC des Appalaches</v>
      </c>
      <c r="F259" s="54"/>
      <c r="G259" s="16">
        <f t="shared" si="8"/>
        <v>0</v>
      </c>
      <c r="H259" s="55">
        <f t="shared" si="7"/>
        <v>0</v>
      </c>
      <c r="I259" s="72"/>
      <c r="J259" s="71"/>
      <c r="K259" s="73"/>
      <c r="L259" s="72"/>
      <c r="M259" s="72"/>
      <c r="N259" s="74"/>
      <c r="Q259" s="56"/>
      <c r="R259" s="56"/>
      <c r="S259" s="54"/>
    </row>
    <row r="260" spans="1:19">
      <c r="A260" s="53" t="str">
        <f>D7</f>
        <v>MRC des Appalaches</v>
      </c>
      <c r="F260" s="54"/>
      <c r="G260" s="16">
        <f t="shared" si="8"/>
        <v>0</v>
      </c>
      <c r="H260" s="55">
        <f t="shared" si="7"/>
        <v>0</v>
      </c>
      <c r="I260" s="72"/>
      <c r="J260" s="71"/>
      <c r="K260" s="73"/>
      <c r="L260" s="72"/>
      <c r="M260" s="72"/>
      <c r="N260" s="74"/>
      <c r="Q260" s="56"/>
      <c r="R260" s="56"/>
      <c r="S260" s="54"/>
    </row>
    <row r="261" spans="1:19">
      <c r="A261" s="53" t="str">
        <f>D7</f>
        <v>MRC des Appalaches</v>
      </c>
      <c r="F261" s="54"/>
      <c r="G261" s="16">
        <f t="shared" si="8"/>
        <v>0</v>
      </c>
      <c r="H261" s="55">
        <f t="shared" si="7"/>
        <v>0</v>
      </c>
      <c r="I261" s="72"/>
      <c r="J261" s="71"/>
      <c r="K261" s="73"/>
      <c r="L261" s="72"/>
      <c r="M261" s="72"/>
      <c r="N261" s="74"/>
      <c r="Q261" s="56"/>
      <c r="R261" s="56"/>
      <c r="S261" s="54"/>
    </row>
    <row r="262" spans="1:19">
      <c r="A262" s="53" t="str">
        <f>D7</f>
        <v>MRC des Appalaches</v>
      </c>
      <c r="F262" s="54"/>
      <c r="G262" s="16">
        <f t="shared" si="8"/>
        <v>0</v>
      </c>
      <c r="H262" s="55">
        <f t="shared" si="7"/>
        <v>0</v>
      </c>
      <c r="I262" s="72"/>
      <c r="J262" s="71"/>
      <c r="K262" s="73"/>
      <c r="L262" s="72"/>
      <c r="M262" s="72"/>
      <c r="N262" s="74"/>
      <c r="Q262" s="56"/>
      <c r="R262" s="56"/>
      <c r="S262" s="54"/>
    </row>
    <row r="263" spans="1:19">
      <c r="A263" s="53" t="str">
        <f>D7</f>
        <v>MRC des Appalaches</v>
      </c>
      <c r="F263" s="54"/>
      <c r="G263" s="16">
        <f t="shared" si="8"/>
        <v>0</v>
      </c>
      <c r="H263" s="55">
        <f t="shared" si="7"/>
        <v>0</v>
      </c>
      <c r="I263" s="72"/>
      <c r="J263" s="71"/>
      <c r="K263" s="73"/>
      <c r="L263" s="72"/>
      <c r="M263" s="72"/>
      <c r="N263" s="74"/>
      <c r="Q263" s="56"/>
      <c r="R263" s="56"/>
      <c r="S263" s="54"/>
    </row>
    <row r="264" spans="1:19">
      <c r="A264" s="53" t="str">
        <f>D7</f>
        <v>MRC des Appalaches</v>
      </c>
      <c r="F264" s="54"/>
      <c r="G264" s="16">
        <f t="shared" si="8"/>
        <v>0</v>
      </c>
      <c r="H264" s="55">
        <f t="shared" si="7"/>
        <v>0</v>
      </c>
      <c r="I264" s="72"/>
      <c r="J264" s="71"/>
      <c r="K264" s="73"/>
      <c r="L264" s="72"/>
      <c r="M264" s="72"/>
      <c r="N264" s="74"/>
      <c r="Q264" s="56"/>
      <c r="R264" s="56"/>
      <c r="S264" s="54"/>
    </row>
    <row r="265" spans="1:19">
      <c r="A265" s="53" t="str">
        <f>D7</f>
        <v>MRC des Appalaches</v>
      </c>
      <c r="F265" s="54"/>
      <c r="G265" s="16">
        <f t="shared" si="8"/>
        <v>0</v>
      </c>
      <c r="H265" s="55">
        <f t="shared" si="7"/>
        <v>0</v>
      </c>
      <c r="I265" s="72"/>
      <c r="J265" s="71"/>
      <c r="K265" s="73"/>
      <c r="L265" s="72"/>
      <c r="M265" s="72"/>
      <c r="N265" s="74"/>
      <c r="Q265" s="56"/>
      <c r="R265" s="56"/>
      <c r="S265" s="54"/>
    </row>
    <row r="266" spans="1:19">
      <c r="A266" s="53" t="str">
        <f>D7</f>
        <v>MRC des Appalaches</v>
      </c>
      <c r="F266" s="54"/>
      <c r="G266" s="16">
        <f t="shared" si="8"/>
        <v>0</v>
      </c>
      <c r="H266" s="55">
        <f t="shared" si="7"/>
        <v>0</v>
      </c>
      <c r="I266" s="72"/>
      <c r="J266" s="71"/>
      <c r="K266" s="73"/>
      <c r="L266" s="72"/>
      <c r="M266" s="72"/>
      <c r="N266" s="74"/>
      <c r="Q266" s="56"/>
      <c r="R266" s="56"/>
      <c r="S266" s="54"/>
    </row>
    <row r="267" spans="1:19">
      <c r="A267" s="53" t="str">
        <f>D7</f>
        <v>MRC des Appalaches</v>
      </c>
      <c r="F267" s="54"/>
      <c r="G267" s="16">
        <f t="shared" si="8"/>
        <v>0</v>
      </c>
      <c r="H267" s="55">
        <f t="shared" si="7"/>
        <v>0</v>
      </c>
      <c r="I267" s="72"/>
      <c r="J267" s="71"/>
      <c r="K267" s="73"/>
      <c r="L267" s="72"/>
      <c r="M267" s="72"/>
      <c r="N267" s="74"/>
      <c r="Q267" s="56"/>
      <c r="R267" s="56"/>
      <c r="S267" s="54"/>
    </row>
    <row r="268" spans="1:19">
      <c r="A268" s="53" t="str">
        <f>D7</f>
        <v>MRC des Appalaches</v>
      </c>
      <c r="F268" s="54"/>
      <c r="G268" s="16">
        <f t="shared" si="8"/>
        <v>0</v>
      </c>
      <c r="H268" s="55">
        <f t="shared" ref="H268:H299" si="9">I268+J268</f>
        <v>0</v>
      </c>
      <c r="I268" s="72"/>
      <c r="J268" s="71"/>
      <c r="K268" s="73"/>
      <c r="L268" s="72"/>
      <c r="M268" s="72"/>
      <c r="N268" s="74"/>
      <c r="Q268" s="56"/>
      <c r="R268" s="56"/>
      <c r="S268" s="54"/>
    </row>
    <row r="269" spans="1:19">
      <c r="A269" s="53" t="str">
        <f>D7</f>
        <v>MRC des Appalaches</v>
      </c>
      <c r="F269" s="54"/>
      <c r="G269" s="16">
        <f t="shared" si="8"/>
        <v>0</v>
      </c>
      <c r="H269" s="55">
        <f t="shared" si="9"/>
        <v>0</v>
      </c>
      <c r="I269" s="72"/>
      <c r="J269" s="71"/>
      <c r="K269" s="73"/>
      <c r="L269" s="72"/>
      <c r="M269" s="72"/>
      <c r="N269" s="74"/>
      <c r="Q269" s="56"/>
      <c r="R269" s="56"/>
      <c r="S269" s="54"/>
    </row>
    <row r="270" spans="1:19">
      <c r="A270" s="53" t="str">
        <f>D7</f>
        <v>MRC des Appalaches</v>
      </c>
      <c r="F270" s="54"/>
      <c r="G270" s="16">
        <f t="shared" si="8"/>
        <v>0</v>
      </c>
      <c r="H270" s="55">
        <f t="shared" si="9"/>
        <v>0</v>
      </c>
      <c r="I270" s="72"/>
      <c r="J270" s="71"/>
      <c r="K270" s="73"/>
      <c r="L270" s="72"/>
      <c r="M270" s="72"/>
      <c r="N270" s="74"/>
      <c r="Q270" s="56"/>
      <c r="R270" s="56"/>
      <c r="S270" s="54"/>
    </row>
    <row r="271" spans="1:19">
      <c r="A271" s="53" t="str">
        <f>D7</f>
        <v>MRC des Appalaches</v>
      </c>
      <c r="F271" s="54"/>
      <c r="G271" s="16">
        <f t="shared" ref="G271:G300" si="10">H271+K271+L271+M271+N271</f>
        <v>0</v>
      </c>
      <c r="H271" s="55">
        <f t="shared" si="9"/>
        <v>0</v>
      </c>
      <c r="I271" s="72"/>
      <c r="J271" s="71"/>
      <c r="K271" s="73"/>
      <c r="L271" s="72"/>
      <c r="M271" s="72"/>
      <c r="N271" s="74"/>
      <c r="Q271" s="56"/>
      <c r="R271" s="56"/>
      <c r="S271" s="54"/>
    </row>
    <row r="272" spans="1:19">
      <c r="A272" s="53" t="str">
        <f>D7</f>
        <v>MRC des Appalaches</v>
      </c>
      <c r="F272" s="54"/>
      <c r="G272" s="16">
        <f t="shared" si="10"/>
        <v>0</v>
      </c>
      <c r="H272" s="55">
        <f t="shared" si="9"/>
        <v>0</v>
      </c>
      <c r="I272" s="72"/>
      <c r="J272" s="71"/>
      <c r="K272" s="73"/>
      <c r="L272" s="72"/>
      <c r="M272" s="72"/>
      <c r="N272" s="74"/>
      <c r="Q272" s="56"/>
      <c r="R272" s="56"/>
      <c r="S272" s="54"/>
    </row>
    <row r="273" spans="1:19">
      <c r="A273" s="53" t="str">
        <f>D7</f>
        <v>MRC des Appalaches</v>
      </c>
      <c r="F273" s="54"/>
      <c r="G273" s="16">
        <f t="shared" si="10"/>
        <v>0</v>
      </c>
      <c r="H273" s="55">
        <f t="shared" si="9"/>
        <v>0</v>
      </c>
      <c r="I273" s="72"/>
      <c r="J273" s="71"/>
      <c r="K273" s="73"/>
      <c r="L273" s="72"/>
      <c r="M273" s="72"/>
      <c r="N273" s="74"/>
      <c r="Q273" s="56"/>
      <c r="R273" s="56"/>
      <c r="S273" s="54"/>
    </row>
    <row r="274" spans="1:19">
      <c r="A274" s="53" t="str">
        <f>D7</f>
        <v>MRC des Appalaches</v>
      </c>
      <c r="F274" s="54"/>
      <c r="G274" s="16">
        <f t="shared" si="10"/>
        <v>0</v>
      </c>
      <c r="H274" s="55">
        <f t="shared" si="9"/>
        <v>0</v>
      </c>
      <c r="I274" s="72"/>
      <c r="J274" s="71"/>
      <c r="K274" s="73"/>
      <c r="L274" s="72"/>
      <c r="M274" s="72"/>
      <c r="N274" s="74"/>
      <c r="Q274" s="56"/>
      <c r="R274" s="56"/>
      <c r="S274" s="54"/>
    </row>
    <row r="275" spans="1:19">
      <c r="A275" s="53" t="str">
        <f>D7</f>
        <v>MRC des Appalaches</v>
      </c>
      <c r="F275" s="54"/>
      <c r="G275" s="16">
        <f t="shared" si="10"/>
        <v>0</v>
      </c>
      <c r="H275" s="55">
        <f t="shared" si="9"/>
        <v>0</v>
      </c>
      <c r="I275" s="72"/>
      <c r="J275" s="71"/>
      <c r="K275" s="73"/>
      <c r="L275" s="72"/>
      <c r="M275" s="72"/>
      <c r="N275" s="74"/>
      <c r="Q275" s="56"/>
      <c r="R275" s="56"/>
      <c r="S275" s="54"/>
    </row>
    <row r="276" spans="1:19">
      <c r="A276" s="53" t="str">
        <f>D7</f>
        <v>MRC des Appalaches</v>
      </c>
      <c r="F276" s="54"/>
      <c r="G276" s="16">
        <f t="shared" si="10"/>
        <v>0</v>
      </c>
      <c r="H276" s="55">
        <f t="shared" si="9"/>
        <v>0</v>
      </c>
      <c r="I276" s="72"/>
      <c r="J276" s="71"/>
      <c r="K276" s="73"/>
      <c r="L276" s="72"/>
      <c r="M276" s="72"/>
      <c r="N276" s="74"/>
      <c r="Q276" s="56"/>
      <c r="R276" s="56"/>
      <c r="S276" s="54"/>
    </row>
    <row r="277" spans="1:19">
      <c r="A277" s="53" t="str">
        <f>D7</f>
        <v>MRC des Appalaches</v>
      </c>
      <c r="F277" s="54"/>
      <c r="G277" s="16">
        <f t="shared" si="10"/>
        <v>0</v>
      </c>
      <c r="H277" s="55">
        <f t="shared" si="9"/>
        <v>0</v>
      </c>
      <c r="I277" s="72"/>
      <c r="J277" s="71"/>
      <c r="K277" s="73"/>
      <c r="L277" s="72"/>
      <c r="M277" s="72"/>
      <c r="N277" s="74"/>
      <c r="Q277" s="56"/>
      <c r="R277" s="56"/>
      <c r="S277" s="54"/>
    </row>
    <row r="278" spans="1:19">
      <c r="A278" s="53" t="str">
        <f>D7</f>
        <v>MRC des Appalaches</v>
      </c>
      <c r="F278" s="54"/>
      <c r="G278" s="16">
        <f t="shared" si="10"/>
        <v>0</v>
      </c>
      <c r="H278" s="55">
        <f t="shared" si="9"/>
        <v>0</v>
      </c>
      <c r="I278" s="72"/>
      <c r="J278" s="71"/>
      <c r="K278" s="73"/>
      <c r="L278" s="72"/>
      <c r="M278" s="72"/>
      <c r="N278" s="74"/>
      <c r="Q278" s="56"/>
      <c r="R278" s="56"/>
      <c r="S278" s="54"/>
    </row>
    <row r="279" spans="1:19">
      <c r="A279" s="53" t="str">
        <f>D7</f>
        <v>MRC des Appalaches</v>
      </c>
      <c r="F279" s="54"/>
      <c r="G279" s="16">
        <f t="shared" si="10"/>
        <v>0</v>
      </c>
      <c r="H279" s="55">
        <f t="shared" si="9"/>
        <v>0</v>
      </c>
      <c r="I279" s="72"/>
      <c r="J279" s="71"/>
      <c r="K279" s="73"/>
      <c r="L279" s="72"/>
      <c r="M279" s="72"/>
      <c r="N279" s="74"/>
      <c r="Q279" s="56"/>
      <c r="R279" s="56"/>
      <c r="S279" s="54"/>
    </row>
    <row r="280" spans="1:19">
      <c r="A280" s="53" t="str">
        <f>D7</f>
        <v>MRC des Appalaches</v>
      </c>
      <c r="F280" s="54"/>
      <c r="G280" s="16">
        <f t="shared" si="10"/>
        <v>0</v>
      </c>
      <c r="H280" s="55">
        <f t="shared" si="9"/>
        <v>0</v>
      </c>
      <c r="I280" s="72"/>
      <c r="J280" s="71"/>
      <c r="K280" s="73"/>
      <c r="L280" s="72"/>
      <c r="M280" s="72"/>
      <c r="N280" s="74"/>
      <c r="Q280" s="56"/>
      <c r="R280" s="56"/>
      <c r="S280" s="54"/>
    </row>
    <row r="281" spans="1:19">
      <c r="A281" s="53" t="str">
        <f>D7</f>
        <v>MRC des Appalaches</v>
      </c>
      <c r="F281" s="54"/>
      <c r="G281" s="16">
        <f t="shared" si="10"/>
        <v>0</v>
      </c>
      <c r="H281" s="55">
        <f t="shared" si="9"/>
        <v>0</v>
      </c>
      <c r="I281" s="72"/>
      <c r="J281" s="71"/>
      <c r="K281" s="73"/>
      <c r="L281" s="72"/>
      <c r="M281" s="72"/>
      <c r="N281" s="74"/>
      <c r="Q281" s="56"/>
      <c r="R281" s="56"/>
      <c r="S281" s="54"/>
    </row>
    <row r="282" spans="1:19">
      <c r="A282" s="53" t="str">
        <f>D7</f>
        <v>MRC des Appalaches</v>
      </c>
      <c r="F282" s="54"/>
      <c r="G282" s="16">
        <f t="shared" si="10"/>
        <v>0</v>
      </c>
      <c r="H282" s="55">
        <f t="shared" si="9"/>
        <v>0</v>
      </c>
      <c r="I282" s="72"/>
      <c r="J282" s="71"/>
      <c r="K282" s="73"/>
      <c r="L282" s="72"/>
      <c r="M282" s="72"/>
      <c r="N282" s="74"/>
      <c r="Q282" s="56"/>
      <c r="R282" s="56"/>
      <c r="S282" s="54"/>
    </row>
    <row r="283" spans="1:19">
      <c r="A283" s="53" t="str">
        <f>D7</f>
        <v>MRC des Appalaches</v>
      </c>
      <c r="F283" s="54"/>
      <c r="G283" s="16">
        <f t="shared" si="10"/>
        <v>0</v>
      </c>
      <c r="H283" s="55">
        <f t="shared" si="9"/>
        <v>0</v>
      </c>
      <c r="I283" s="72"/>
      <c r="J283" s="71"/>
      <c r="K283" s="73"/>
      <c r="L283" s="72"/>
      <c r="M283" s="72"/>
      <c r="N283" s="74"/>
      <c r="Q283" s="56"/>
      <c r="R283" s="56"/>
      <c r="S283" s="54"/>
    </row>
    <row r="284" spans="1:19">
      <c r="A284" s="53" t="str">
        <f>D7</f>
        <v>MRC des Appalaches</v>
      </c>
      <c r="F284" s="54"/>
      <c r="G284" s="16">
        <f t="shared" si="10"/>
        <v>0</v>
      </c>
      <c r="H284" s="55">
        <f t="shared" si="9"/>
        <v>0</v>
      </c>
      <c r="I284" s="72"/>
      <c r="J284" s="71"/>
      <c r="K284" s="73"/>
      <c r="L284" s="72"/>
      <c r="M284" s="72"/>
      <c r="N284" s="74"/>
      <c r="Q284" s="56"/>
      <c r="R284" s="56"/>
      <c r="S284" s="54"/>
    </row>
    <row r="285" spans="1:19">
      <c r="A285" s="53" t="str">
        <f>D7</f>
        <v>MRC des Appalaches</v>
      </c>
      <c r="F285" s="54"/>
      <c r="G285" s="16">
        <f t="shared" si="10"/>
        <v>0</v>
      </c>
      <c r="H285" s="55">
        <f t="shared" si="9"/>
        <v>0</v>
      </c>
      <c r="I285" s="72"/>
      <c r="J285" s="71"/>
      <c r="K285" s="73"/>
      <c r="L285" s="72"/>
      <c r="M285" s="72"/>
      <c r="N285" s="74"/>
      <c r="Q285" s="56"/>
      <c r="R285" s="56"/>
      <c r="S285" s="54"/>
    </row>
    <row r="286" spans="1:19">
      <c r="A286" s="53" t="str">
        <f>D7</f>
        <v>MRC des Appalaches</v>
      </c>
      <c r="F286" s="54"/>
      <c r="G286" s="16">
        <f t="shared" si="10"/>
        <v>0</v>
      </c>
      <c r="H286" s="55">
        <f t="shared" si="9"/>
        <v>0</v>
      </c>
      <c r="I286" s="72"/>
      <c r="J286" s="71"/>
      <c r="K286" s="73"/>
      <c r="L286" s="72"/>
      <c r="M286" s="72"/>
      <c r="N286" s="74"/>
      <c r="Q286" s="56"/>
      <c r="R286" s="56"/>
      <c r="S286" s="54"/>
    </row>
    <row r="287" spans="1:19">
      <c r="A287" s="53" t="str">
        <f>D7</f>
        <v>MRC des Appalaches</v>
      </c>
      <c r="F287" s="54"/>
      <c r="G287" s="16">
        <f t="shared" si="10"/>
        <v>0</v>
      </c>
      <c r="H287" s="55">
        <f t="shared" si="9"/>
        <v>0</v>
      </c>
      <c r="I287" s="72"/>
      <c r="J287" s="71"/>
      <c r="K287" s="73"/>
      <c r="L287" s="72"/>
      <c r="M287" s="72"/>
      <c r="N287" s="74"/>
      <c r="Q287" s="56"/>
      <c r="R287" s="56"/>
      <c r="S287" s="54"/>
    </row>
    <row r="288" spans="1:19">
      <c r="A288" s="53" t="str">
        <f>D7</f>
        <v>MRC des Appalaches</v>
      </c>
      <c r="F288" s="54"/>
      <c r="G288" s="16">
        <f t="shared" si="10"/>
        <v>0</v>
      </c>
      <c r="H288" s="55">
        <f t="shared" si="9"/>
        <v>0</v>
      </c>
      <c r="I288" s="72"/>
      <c r="J288" s="71"/>
      <c r="K288" s="73"/>
      <c r="L288" s="72"/>
      <c r="M288" s="72"/>
      <c r="N288" s="74"/>
      <c r="Q288" s="56"/>
      <c r="R288" s="56"/>
      <c r="S288" s="54"/>
    </row>
    <row r="289" spans="1:19">
      <c r="A289" s="53" t="str">
        <f>D7</f>
        <v>MRC des Appalaches</v>
      </c>
      <c r="F289" s="54"/>
      <c r="G289" s="16">
        <f t="shared" si="10"/>
        <v>0</v>
      </c>
      <c r="H289" s="55">
        <f t="shared" si="9"/>
        <v>0</v>
      </c>
      <c r="I289" s="72"/>
      <c r="J289" s="71"/>
      <c r="K289" s="73"/>
      <c r="L289" s="72"/>
      <c r="M289" s="72"/>
      <c r="N289" s="74"/>
      <c r="Q289" s="56"/>
      <c r="R289" s="56"/>
      <c r="S289" s="54"/>
    </row>
    <row r="290" spans="1:19">
      <c r="A290" s="53" t="str">
        <f>D7</f>
        <v>MRC des Appalaches</v>
      </c>
      <c r="F290" s="54"/>
      <c r="G290" s="16">
        <f t="shared" si="10"/>
        <v>0</v>
      </c>
      <c r="H290" s="55">
        <f t="shared" si="9"/>
        <v>0</v>
      </c>
      <c r="I290" s="72"/>
      <c r="J290" s="71"/>
      <c r="K290" s="73"/>
      <c r="L290" s="72"/>
      <c r="M290" s="72"/>
      <c r="N290" s="74"/>
      <c r="Q290" s="56"/>
      <c r="R290" s="56"/>
      <c r="S290" s="54"/>
    </row>
    <row r="291" spans="1:19">
      <c r="A291" s="53" t="str">
        <f>D7</f>
        <v>MRC des Appalaches</v>
      </c>
      <c r="F291" s="54"/>
      <c r="G291" s="16">
        <f t="shared" si="10"/>
        <v>0</v>
      </c>
      <c r="H291" s="55">
        <f t="shared" si="9"/>
        <v>0</v>
      </c>
      <c r="I291" s="72"/>
      <c r="J291" s="71"/>
      <c r="K291" s="73"/>
      <c r="L291" s="72"/>
      <c r="M291" s="72"/>
      <c r="N291" s="74"/>
      <c r="Q291" s="56"/>
      <c r="R291" s="56"/>
      <c r="S291" s="54"/>
    </row>
    <row r="292" spans="1:19">
      <c r="A292" s="53" t="str">
        <f>D7</f>
        <v>MRC des Appalaches</v>
      </c>
      <c r="F292" s="54"/>
      <c r="G292" s="16">
        <f t="shared" si="10"/>
        <v>0</v>
      </c>
      <c r="H292" s="55">
        <f t="shared" si="9"/>
        <v>0</v>
      </c>
      <c r="I292" s="72"/>
      <c r="J292" s="71"/>
      <c r="K292" s="73"/>
      <c r="L292" s="72"/>
      <c r="M292" s="72"/>
      <c r="N292" s="74"/>
      <c r="Q292" s="56"/>
      <c r="R292" s="56"/>
      <c r="S292" s="54"/>
    </row>
    <row r="293" spans="1:19">
      <c r="A293" s="53" t="str">
        <f>D7</f>
        <v>MRC des Appalaches</v>
      </c>
      <c r="F293" s="54"/>
      <c r="G293" s="16">
        <f t="shared" si="10"/>
        <v>0</v>
      </c>
      <c r="H293" s="55">
        <f t="shared" si="9"/>
        <v>0</v>
      </c>
      <c r="I293" s="72"/>
      <c r="J293" s="71"/>
      <c r="K293" s="73"/>
      <c r="L293" s="72"/>
      <c r="M293" s="72"/>
      <c r="N293" s="74"/>
      <c r="Q293" s="56"/>
      <c r="R293" s="56"/>
      <c r="S293" s="54"/>
    </row>
    <row r="294" spans="1:19">
      <c r="A294" s="53" t="str">
        <f>D7</f>
        <v>MRC des Appalaches</v>
      </c>
      <c r="F294" s="54"/>
      <c r="G294" s="16">
        <f t="shared" si="10"/>
        <v>0</v>
      </c>
      <c r="H294" s="55">
        <f t="shared" si="9"/>
        <v>0</v>
      </c>
      <c r="I294" s="72"/>
      <c r="J294" s="71"/>
      <c r="K294" s="73"/>
      <c r="L294" s="72"/>
      <c r="M294" s="72"/>
      <c r="N294" s="74"/>
      <c r="Q294" s="56"/>
      <c r="R294" s="56"/>
      <c r="S294" s="54"/>
    </row>
    <row r="295" spans="1:19">
      <c r="A295" s="53" t="str">
        <f>D7</f>
        <v>MRC des Appalaches</v>
      </c>
      <c r="F295" s="54"/>
      <c r="G295" s="16">
        <f t="shared" si="10"/>
        <v>0</v>
      </c>
      <c r="H295" s="55">
        <f t="shared" si="9"/>
        <v>0</v>
      </c>
      <c r="I295" s="72"/>
      <c r="J295" s="71"/>
      <c r="K295" s="73"/>
      <c r="L295" s="72"/>
      <c r="M295" s="72"/>
      <c r="N295" s="74"/>
      <c r="Q295" s="56"/>
      <c r="R295" s="56"/>
      <c r="S295" s="54"/>
    </row>
    <row r="296" spans="1:19">
      <c r="A296" s="53" t="str">
        <f>D7</f>
        <v>MRC des Appalaches</v>
      </c>
      <c r="F296" s="54"/>
      <c r="G296" s="16">
        <f t="shared" si="10"/>
        <v>0</v>
      </c>
      <c r="H296" s="55">
        <f t="shared" si="9"/>
        <v>0</v>
      </c>
      <c r="I296" s="72"/>
      <c r="J296" s="71"/>
      <c r="K296" s="73"/>
      <c r="L296" s="72"/>
      <c r="M296" s="72"/>
      <c r="N296" s="74"/>
      <c r="Q296" s="56"/>
      <c r="R296" s="56"/>
      <c r="S296" s="54"/>
    </row>
    <row r="297" spans="1:19">
      <c r="A297" s="53" t="str">
        <f>D7</f>
        <v>MRC des Appalaches</v>
      </c>
      <c r="F297" s="54"/>
      <c r="G297" s="16">
        <f t="shared" si="10"/>
        <v>0</v>
      </c>
      <c r="H297" s="55">
        <f t="shared" si="9"/>
        <v>0</v>
      </c>
      <c r="I297" s="72"/>
      <c r="J297" s="71"/>
      <c r="K297" s="73"/>
      <c r="L297" s="72"/>
      <c r="M297" s="72"/>
      <c r="N297" s="74"/>
      <c r="Q297" s="56"/>
      <c r="R297" s="56"/>
      <c r="S297" s="54"/>
    </row>
    <row r="298" spans="1:19">
      <c r="A298" s="53" t="str">
        <f>D7</f>
        <v>MRC des Appalaches</v>
      </c>
      <c r="F298" s="54"/>
      <c r="G298" s="16">
        <f t="shared" si="10"/>
        <v>0</v>
      </c>
      <c r="H298" s="55">
        <f t="shared" si="9"/>
        <v>0</v>
      </c>
      <c r="I298" s="72"/>
      <c r="J298" s="71"/>
      <c r="K298" s="73"/>
      <c r="L298" s="72"/>
      <c r="M298" s="72"/>
      <c r="N298" s="74"/>
      <c r="Q298" s="56"/>
      <c r="R298" s="56"/>
      <c r="S298" s="54"/>
    </row>
    <row r="299" spans="1:19">
      <c r="A299" s="53" t="str">
        <f>D7</f>
        <v>MRC des Appalaches</v>
      </c>
      <c r="F299" s="54"/>
      <c r="G299" s="16">
        <f t="shared" si="10"/>
        <v>0</v>
      </c>
      <c r="H299" s="55">
        <f t="shared" si="9"/>
        <v>0</v>
      </c>
      <c r="I299" s="72"/>
      <c r="J299" s="71"/>
      <c r="K299" s="73"/>
      <c r="L299" s="72"/>
      <c r="M299" s="72"/>
      <c r="N299" s="74"/>
      <c r="Q299" s="56"/>
      <c r="R299" s="56"/>
      <c r="S299" s="54"/>
    </row>
    <row r="300" spans="1:19" ht="15" thickBot="1">
      <c r="A300" s="60" t="str">
        <f>D7</f>
        <v>MRC des Appalaches</v>
      </c>
      <c r="B300" s="61"/>
      <c r="C300" s="62"/>
      <c r="D300" s="62"/>
      <c r="E300" s="62"/>
      <c r="F300" s="63"/>
      <c r="G300" s="17">
        <f t="shared" si="10"/>
        <v>0</v>
      </c>
      <c r="H300" s="64">
        <f t="shared" ref="H300" si="11">I300+J300</f>
        <v>0</v>
      </c>
      <c r="I300" s="75"/>
      <c r="J300" s="76"/>
      <c r="K300" s="77"/>
      <c r="L300" s="75"/>
      <c r="M300" s="75"/>
      <c r="N300" s="78"/>
      <c r="O300" s="62"/>
      <c r="P300" s="62"/>
      <c r="Q300" s="65"/>
      <c r="R300" s="65"/>
      <c r="S300" s="63"/>
    </row>
    <row r="301" spans="1:19">
      <c r="J301" s="66"/>
      <c r="N301" s="67"/>
    </row>
    <row r="302" spans="1:19">
      <c r="J302" s="66"/>
      <c r="N302" s="67"/>
    </row>
    <row r="303" spans="1:19">
      <c r="J303" s="66"/>
      <c r="N303" s="67"/>
    </row>
    <row r="304" spans="1:19">
      <c r="J304" s="66"/>
      <c r="N304" s="67"/>
    </row>
    <row r="305" spans="10:14">
      <c r="J305" s="66"/>
      <c r="N305" s="67"/>
    </row>
    <row r="306" spans="10:14">
      <c r="J306" s="66"/>
      <c r="N306" s="67"/>
    </row>
    <row r="307" spans="10:14">
      <c r="J307" s="66"/>
      <c r="N307" s="67"/>
    </row>
    <row r="308" spans="10:14">
      <c r="J308" s="66"/>
      <c r="N308" s="67"/>
    </row>
    <row r="309" spans="10:14">
      <c r="J309" s="66"/>
      <c r="N309" s="67"/>
    </row>
    <row r="310" spans="10:14">
      <c r="J310" s="66"/>
      <c r="N310" s="67"/>
    </row>
    <row r="311" spans="10:14">
      <c r="J311" s="66"/>
      <c r="N311" s="67"/>
    </row>
    <row r="312" spans="10:14">
      <c r="J312" s="66"/>
      <c r="N312" s="67"/>
    </row>
    <row r="313" spans="10:14">
      <c r="J313" s="66"/>
      <c r="N313" s="67"/>
    </row>
    <row r="314" spans="10:14">
      <c r="J314" s="66"/>
      <c r="N314" s="67"/>
    </row>
    <row r="315" spans="10:14">
      <c r="J315" s="66"/>
      <c r="N315" s="67"/>
    </row>
    <row r="316" spans="10:14">
      <c r="J316" s="66"/>
      <c r="N316" s="67"/>
    </row>
    <row r="317" spans="10:14">
      <c r="J317" s="66"/>
      <c r="N317" s="67"/>
    </row>
    <row r="318" spans="10:14">
      <c r="J318" s="66"/>
      <c r="N318" s="67"/>
    </row>
    <row r="319" spans="10:14">
      <c r="J319" s="66"/>
      <c r="N319" s="67"/>
    </row>
    <row r="320" spans="10:14">
      <c r="J320" s="66"/>
      <c r="N320" s="67"/>
    </row>
    <row r="321" spans="10:14">
      <c r="J321" s="66"/>
      <c r="N321" s="67"/>
    </row>
    <row r="322" spans="10:14">
      <c r="J322" s="66"/>
      <c r="N322" s="67"/>
    </row>
    <row r="323" spans="10:14">
      <c r="J323" s="66"/>
      <c r="N323" s="67"/>
    </row>
    <row r="324" spans="10:14">
      <c r="J324" s="66"/>
      <c r="N324" s="67"/>
    </row>
    <row r="325" spans="10:14">
      <c r="J325" s="66"/>
      <c r="N325" s="67"/>
    </row>
    <row r="326" spans="10:14">
      <c r="J326" s="66"/>
      <c r="N326" s="67"/>
    </row>
    <row r="327" spans="10:14">
      <c r="J327" s="66"/>
      <c r="N327" s="67"/>
    </row>
    <row r="328" spans="10:14">
      <c r="J328" s="66"/>
      <c r="N328" s="67"/>
    </row>
    <row r="329" spans="10:14">
      <c r="J329" s="66"/>
      <c r="N329" s="67"/>
    </row>
    <row r="330" spans="10:14">
      <c r="J330" s="66"/>
      <c r="N330" s="67"/>
    </row>
    <row r="331" spans="10:14">
      <c r="J331" s="66"/>
      <c r="N331" s="67"/>
    </row>
    <row r="332" spans="10:14">
      <c r="J332" s="66"/>
      <c r="N332" s="67"/>
    </row>
    <row r="333" spans="10:14">
      <c r="J333" s="66"/>
      <c r="N333" s="67"/>
    </row>
    <row r="334" spans="10:14">
      <c r="J334" s="66"/>
      <c r="N334" s="67"/>
    </row>
    <row r="335" spans="10:14">
      <c r="J335" s="66"/>
      <c r="N335" s="67"/>
    </row>
    <row r="336" spans="10:14">
      <c r="J336" s="66"/>
      <c r="N336" s="67"/>
    </row>
    <row r="337" spans="10:14">
      <c r="J337" s="66"/>
      <c r="N337" s="67"/>
    </row>
    <row r="338" spans="10:14">
      <c r="J338" s="66"/>
      <c r="N338" s="67"/>
    </row>
    <row r="339" spans="10:14">
      <c r="J339" s="66"/>
      <c r="N339" s="67"/>
    </row>
    <row r="340" spans="10:14">
      <c r="J340" s="66"/>
      <c r="N340" s="67"/>
    </row>
    <row r="341" spans="10:14">
      <c r="J341" s="66"/>
      <c r="N341" s="67"/>
    </row>
    <row r="342" spans="10:14">
      <c r="J342" s="66"/>
      <c r="N342" s="67"/>
    </row>
    <row r="343" spans="10:14">
      <c r="J343" s="66"/>
      <c r="N343" s="67"/>
    </row>
    <row r="344" spans="10:14">
      <c r="J344" s="66"/>
      <c r="N344" s="67"/>
    </row>
    <row r="345" spans="10:14">
      <c r="J345" s="66"/>
      <c r="N345" s="67"/>
    </row>
    <row r="346" spans="10:14">
      <c r="J346" s="66"/>
      <c r="N346" s="67"/>
    </row>
    <row r="347" spans="10:14">
      <c r="J347" s="66"/>
      <c r="N347" s="67"/>
    </row>
    <row r="348" spans="10:14">
      <c r="J348" s="66"/>
      <c r="N348" s="67"/>
    </row>
    <row r="349" spans="10:14">
      <c r="J349" s="66"/>
      <c r="N349" s="67"/>
    </row>
    <row r="350" spans="10:14">
      <c r="J350" s="66"/>
      <c r="N350" s="67"/>
    </row>
    <row r="351" spans="10:14">
      <c r="J351" s="66"/>
      <c r="N351" s="67"/>
    </row>
    <row r="352" spans="10:14">
      <c r="J352" s="66"/>
      <c r="N352" s="67"/>
    </row>
    <row r="353" spans="10:14">
      <c r="J353" s="66"/>
      <c r="N353" s="67"/>
    </row>
    <row r="354" spans="10:14">
      <c r="J354" s="66"/>
      <c r="N354" s="67"/>
    </row>
    <row r="355" spans="10:14">
      <c r="J355" s="66"/>
      <c r="N355" s="67"/>
    </row>
    <row r="356" spans="10:14">
      <c r="J356" s="66"/>
      <c r="N356" s="67"/>
    </row>
    <row r="357" spans="10:14">
      <c r="J357" s="66"/>
      <c r="N357" s="67"/>
    </row>
    <row r="358" spans="10:14">
      <c r="J358" s="66"/>
      <c r="N358" s="67"/>
    </row>
    <row r="359" spans="10:14">
      <c r="J359" s="66"/>
      <c r="N359" s="67"/>
    </row>
    <row r="360" spans="10:14">
      <c r="J360" s="66"/>
      <c r="N360" s="67"/>
    </row>
    <row r="361" spans="10:14">
      <c r="J361" s="66"/>
      <c r="N361" s="67"/>
    </row>
    <row r="362" spans="10:14">
      <c r="J362" s="66"/>
      <c r="N362" s="67"/>
    </row>
    <row r="363" spans="10:14">
      <c r="J363" s="66"/>
      <c r="N363" s="67"/>
    </row>
    <row r="364" spans="10:14">
      <c r="J364" s="66"/>
      <c r="N364" s="67"/>
    </row>
    <row r="365" spans="10:14">
      <c r="J365" s="66"/>
      <c r="N365" s="67"/>
    </row>
    <row r="366" spans="10:14">
      <c r="J366" s="66"/>
      <c r="N366" s="67"/>
    </row>
    <row r="367" spans="10:14">
      <c r="J367" s="66"/>
      <c r="N367" s="67"/>
    </row>
    <row r="368" spans="10:14">
      <c r="J368" s="66"/>
      <c r="N368" s="67"/>
    </row>
    <row r="369" spans="10:14">
      <c r="J369" s="66"/>
      <c r="N369" s="67"/>
    </row>
    <row r="370" spans="10:14">
      <c r="J370" s="66"/>
      <c r="N370" s="67"/>
    </row>
    <row r="371" spans="10:14">
      <c r="J371" s="66"/>
      <c r="N371" s="67"/>
    </row>
    <row r="372" spans="10:14">
      <c r="J372" s="66"/>
      <c r="N372" s="67"/>
    </row>
    <row r="373" spans="10:14">
      <c r="J373" s="66"/>
      <c r="N373" s="67"/>
    </row>
    <row r="374" spans="10:14">
      <c r="J374" s="66"/>
      <c r="N374" s="67"/>
    </row>
    <row r="375" spans="10:14">
      <c r="J375" s="66"/>
      <c r="N375" s="67"/>
    </row>
    <row r="376" spans="10:14">
      <c r="J376" s="66"/>
      <c r="N376" s="67"/>
    </row>
    <row r="377" spans="10:14">
      <c r="J377" s="66"/>
      <c r="N377" s="67"/>
    </row>
    <row r="378" spans="10:14">
      <c r="J378" s="66"/>
      <c r="N378" s="67"/>
    </row>
    <row r="379" spans="10:14">
      <c r="J379" s="66"/>
      <c r="N379" s="67"/>
    </row>
    <row r="380" spans="10:14">
      <c r="J380" s="66"/>
      <c r="N380" s="67"/>
    </row>
    <row r="381" spans="10:14">
      <c r="J381" s="66"/>
      <c r="N381" s="67"/>
    </row>
    <row r="382" spans="10:14">
      <c r="J382" s="66"/>
      <c r="N382" s="67"/>
    </row>
    <row r="383" spans="10:14">
      <c r="J383" s="66"/>
      <c r="N383" s="67"/>
    </row>
    <row r="384" spans="10:14">
      <c r="J384" s="66"/>
      <c r="N384" s="67"/>
    </row>
    <row r="385" spans="10:14">
      <c r="J385" s="66"/>
      <c r="N385" s="67"/>
    </row>
    <row r="386" spans="10:14">
      <c r="J386" s="66"/>
      <c r="N386" s="67"/>
    </row>
    <row r="387" spans="10:14">
      <c r="J387" s="66"/>
      <c r="N387" s="67"/>
    </row>
    <row r="388" spans="10:14">
      <c r="J388" s="66"/>
      <c r="N388" s="67"/>
    </row>
    <row r="389" spans="10:14">
      <c r="J389" s="66"/>
      <c r="N389" s="67"/>
    </row>
    <row r="390" spans="10:14">
      <c r="J390" s="66"/>
      <c r="N390" s="67"/>
    </row>
    <row r="391" spans="10:14">
      <c r="J391" s="66"/>
      <c r="N391" s="67"/>
    </row>
    <row r="392" spans="10:14">
      <c r="J392" s="66"/>
      <c r="N392" s="67"/>
    </row>
    <row r="393" spans="10:14">
      <c r="J393" s="66"/>
      <c r="N393" s="67"/>
    </row>
    <row r="394" spans="10:14">
      <c r="J394" s="66"/>
      <c r="N394" s="67"/>
    </row>
    <row r="395" spans="10:14">
      <c r="J395" s="66"/>
      <c r="N395" s="67"/>
    </row>
    <row r="396" spans="10:14">
      <c r="J396" s="66"/>
      <c r="N396" s="67"/>
    </row>
    <row r="397" spans="10:14">
      <c r="J397" s="66"/>
      <c r="N397" s="67"/>
    </row>
    <row r="398" spans="10:14">
      <c r="J398" s="66"/>
      <c r="N398" s="67"/>
    </row>
    <row r="399" spans="10:14">
      <c r="J399" s="66"/>
      <c r="N399" s="67"/>
    </row>
    <row r="400" spans="10:14">
      <c r="J400" s="66"/>
      <c r="N400" s="67"/>
    </row>
    <row r="401" spans="10:14">
      <c r="J401" s="66"/>
      <c r="N401" s="67"/>
    </row>
    <row r="402" spans="10:14">
      <c r="J402" s="66"/>
      <c r="N402" s="67"/>
    </row>
    <row r="403" spans="10:14">
      <c r="J403" s="66"/>
      <c r="N403" s="67"/>
    </row>
    <row r="404" spans="10:14">
      <c r="J404" s="66"/>
      <c r="N404" s="67"/>
    </row>
    <row r="405" spans="10:14">
      <c r="J405" s="66"/>
      <c r="N405" s="67"/>
    </row>
    <row r="406" spans="10:14">
      <c r="J406" s="66"/>
      <c r="N406" s="67"/>
    </row>
    <row r="407" spans="10:14">
      <c r="J407" s="66"/>
      <c r="N407" s="67"/>
    </row>
    <row r="408" spans="10:14">
      <c r="J408" s="66"/>
      <c r="N408" s="67"/>
    </row>
    <row r="409" spans="10:14">
      <c r="J409" s="66"/>
      <c r="N409" s="67"/>
    </row>
    <row r="410" spans="10:14">
      <c r="J410" s="66"/>
      <c r="N410" s="67"/>
    </row>
    <row r="411" spans="10:14">
      <c r="J411" s="66"/>
      <c r="N411" s="67"/>
    </row>
    <row r="412" spans="10:14">
      <c r="J412" s="66"/>
      <c r="N412" s="67"/>
    </row>
    <row r="413" spans="10:14">
      <c r="J413" s="66"/>
      <c r="N413" s="67"/>
    </row>
    <row r="414" spans="10:14">
      <c r="J414" s="66"/>
      <c r="N414" s="67"/>
    </row>
    <row r="415" spans="10:14">
      <c r="J415" s="66"/>
      <c r="N415" s="67"/>
    </row>
    <row r="416" spans="10:14">
      <c r="J416" s="66"/>
      <c r="N416" s="67"/>
    </row>
    <row r="417" spans="10:14">
      <c r="J417" s="66"/>
      <c r="N417" s="67"/>
    </row>
    <row r="418" spans="10:14">
      <c r="J418" s="66"/>
      <c r="N418" s="67"/>
    </row>
    <row r="419" spans="10:14">
      <c r="J419" s="66"/>
      <c r="N419" s="67"/>
    </row>
    <row r="420" spans="10:14">
      <c r="J420" s="66"/>
      <c r="N420" s="67"/>
    </row>
    <row r="421" spans="10:14">
      <c r="J421" s="66"/>
      <c r="N421" s="67"/>
    </row>
    <row r="422" spans="10:14">
      <c r="J422" s="66"/>
      <c r="N422" s="67"/>
    </row>
    <row r="423" spans="10:14">
      <c r="J423" s="66"/>
      <c r="N423" s="67"/>
    </row>
    <row r="424" spans="10:14">
      <c r="J424" s="66"/>
      <c r="N424" s="67"/>
    </row>
    <row r="425" spans="10:14">
      <c r="J425" s="66"/>
      <c r="N425" s="67"/>
    </row>
    <row r="426" spans="10:14">
      <c r="J426" s="66"/>
      <c r="N426" s="67"/>
    </row>
    <row r="427" spans="10:14">
      <c r="J427" s="66"/>
      <c r="N427" s="67"/>
    </row>
    <row r="428" spans="10:14">
      <c r="J428" s="66"/>
      <c r="N428" s="67"/>
    </row>
    <row r="429" spans="10:14">
      <c r="J429" s="66"/>
      <c r="N429" s="67"/>
    </row>
    <row r="430" spans="10:14">
      <c r="J430" s="66"/>
      <c r="N430" s="67"/>
    </row>
    <row r="431" spans="10:14">
      <c r="J431" s="66"/>
      <c r="N431" s="67"/>
    </row>
    <row r="432" spans="10:14">
      <c r="J432" s="66"/>
      <c r="N432" s="67"/>
    </row>
    <row r="433" spans="10:14">
      <c r="J433" s="66"/>
      <c r="N433" s="67"/>
    </row>
    <row r="434" spans="10:14">
      <c r="J434" s="66"/>
      <c r="N434" s="67"/>
    </row>
    <row r="435" spans="10:14">
      <c r="J435" s="66"/>
      <c r="N435" s="67"/>
    </row>
    <row r="436" spans="10:14">
      <c r="J436" s="66"/>
      <c r="N436" s="67"/>
    </row>
    <row r="437" spans="10:14">
      <c r="J437" s="66"/>
      <c r="N437" s="67"/>
    </row>
    <row r="438" spans="10:14">
      <c r="J438" s="66"/>
      <c r="N438" s="67"/>
    </row>
    <row r="439" spans="10:14">
      <c r="J439" s="66"/>
      <c r="N439" s="67"/>
    </row>
    <row r="440" spans="10:14">
      <c r="J440" s="66"/>
      <c r="N440" s="67"/>
    </row>
    <row r="441" spans="10:14">
      <c r="J441" s="66"/>
      <c r="N441" s="67"/>
    </row>
    <row r="442" spans="10:14">
      <c r="J442" s="66"/>
      <c r="N442" s="67"/>
    </row>
    <row r="443" spans="10:14">
      <c r="J443" s="66"/>
      <c r="N443" s="67"/>
    </row>
    <row r="444" spans="10:14">
      <c r="J444" s="66"/>
      <c r="N444" s="67"/>
    </row>
    <row r="445" spans="10:14">
      <c r="J445" s="66"/>
      <c r="N445" s="67"/>
    </row>
    <row r="446" spans="10:14">
      <c r="J446" s="66"/>
      <c r="N446" s="67"/>
    </row>
    <row r="447" spans="10:14">
      <c r="J447" s="66"/>
      <c r="N447" s="67"/>
    </row>
    <row r="448" spans="10:14">
      <c r="J448" s="66"/>
      <c r="N448" s="67"/>
    </row>
    <row r="449" spans="10:14">
      <c r="J449" s="66"/>
      <c r="N449" s="67"/>
    </row>
    <row r="450" spans="10:14">
      <c r="J450" s="66"/>
      <c r="N450" s="67"/>
    </row>
    <row r="451" spans="10:14">
      <c r="J451" s="66"/>
      <c r="N451" s="67"/>
    </row>
    <row r="452" spans="10:14">
      <c r="J452" s="66"/>
      <c r="N452" s="67"/>
    </row>
    <row r="453" spans="10:14">
      <c r="J453" s="66"/>
      <c r="N453" s="67"/>
    </row>
    <row r="454" spans="10:14">
      <c r="J454" s="66"/>
      <c r="N454" s="67"/>
    </row>
    <row r="455" spans="10:14">
      <c r="J455" s="66"/>
      <c r="N455" s="67"/>
    </row>
    <row r="456" spans="10:14">
      <c r="J456" s="66"/>
      <c r="N456" s="67"/>
    </row>
    <row r="457" spans="10:14">
      <c r="J457" s="66"/>
      <c r="N457" s="67"/>
    </row>
    <row r="458" spans="10:14">
      <c r="J458" s="66"/>
      <c r="N458" s="67"/>
    </row>
    <row r="459" spans="10:14">
      <c r="J459" s="66"/>
      <c r="N459" s="67"/>
    </row>
    <row r="460" spans="10:14">
      <c r="J460" s="66"/>
      <c r="N460" s="67"/>
    </row>
    <row r="461" spans="10:14">
      <c r="J461" s="66"/>
      <c r="N461" s="67"/>
    </row>
    <row r="462" spans="10:14">
      <c r="J462" s="66"/>
      <c r="N462" s="67"/>
    </row>
    <row r="463" spans="10:14">
      <c r="J463" s="66"/>
      <c r="N463" s="67"/>
    </row>
    <row r="464" spans="10:14">
      <c r="J464" s="66"/>
      <c r="N464" s="67"/>
    </row>
    <row r="465" spans="10:14">
      <c r="J465" s="66"/>
      <c r="N465" s="67"/>
    </row>
    <row r="466" spans="10:14">
      <c r="J466" s="66"/>
      <c r="N466" s="67"/>
    </row>
    <row r="467" spans="10:14">
      <c r="J467" s="66"/>
      <c r="N467" s="67"/>
    </row>
    <row r="468" spans="10:14">
      <c r="J468" s="66"/>
      <c r="N468" s="67"/>
    </row>
    <row r="469" spans="10:14">
      <c r="J469" s="66"/>
      <c r="N469" s="67"/>
    </row>
    <row r="470" spans="10:14">
      <c r="J470" s="66"/>
      <c r="N470" s="67"/>
    </row>
    <row r="471" spans="10:14">
      <c r="J471" s="66"/>
      <c r="N471" s="67"/>
    </row>
    <row r="472" spans="10:14">
      <c r="J472" s="66"/>
      <c r="N472" s="67"/>
    </row>
    <row r="473" spans="10:14">
      <c r="J473" s="66"/>
      <c r="N473" s="67"/>
    </row>
    <row r="474" spans="10:14">
      <c r="J474" s="66"/>
      <c r="N474" s="67"/>
    </row>
    <row r="475" spans="10:14">
      <c r="J475" s="66"/>
      <c r="N475" s="67"/>
    </row>
    <row r="476" spans="10:14">
      <c r="J476" s="66"/>
      <c r="N476" s="67"/>
    </row>
    <row r="477" spans="10:14">
      <c r="J477" s="66"/>
      <c r="N477" s="67"/>
    </row>
    <row r="478" spans="10:14">
      <c r="J478" s="66"/>
      <c r="N478" s="67"/>
    </row>
    <row r="479" spans="10:14">
      <c r="J479" s="66"/>
      <c r="N479" s="67"/>
    </row>
    <row r="480" spans="10:14">
      <c r="J480" s="66"/>
      <c r="N480" s="67"/>
    </row>
    <row r="481" spans="10:14">
      <c r="J481" s="66"/>
      <c r="N481" s="67"/>
    </row>
    <row r="482" spans="10:14">
      <c r="J482" s="66"/>
      <c r="N482" s="67"/>
    </row>
    <row r="483" spans="10:14">
      <c r="J483" s="66"/>
      <c r="N483" s="67"/>
    </row>
    <row r="484" spans="10:14">
      <c r="J484" s="66"/>
      <c r="N484" s="67"/>
    </row>
    <row r="485" spans="10:14">
      <c r="J485" s="66"/>
      <c r="N485" s="67"/>
    </row>
    <row r="486" spans="10:14">
      <c r="J486" s="66"/>
      <c r="N486" s="67"/>
    </row>
    <row r="487" spans="10:14">
      <c r="J487" s="66"/>
      <c r="N487" s="67"/>
    </row>
    <row r="488" spans="10:14">
      <c r="J488" s="66"/>
      <c r="N488" s="67"/>
    </row>
    <row r="489" spans="10:14">
      <c r="J489" s="66"/>
      <c r="N489" s="67"/>
    </row>
    <row r="490" spans="10:14">
      <c r="J490" s="66"/>
      <c r="N490" s="67"/>
    </row>
    <row r="491" spans="10:14">
      <c r="J491" s="66"/>
      <c r="N491" s="67"/>
    </row>
    <row r="492" spans="10:14">
      <c r="J492" s="66"/>
      <c r="N492" s="67"/>
    </row>
    <row r="493" spans="10:14">
      <c r="J493" s="66"/>
      <c r="N493" s="67"/>
    </row>
    <row r="494" spans="10:14">
      <c r="J494" s="66"/>
      <c r="N494" s="67"/>
    </row>
    <row r="495" spans="10:14">
      <c r="J495" s="66"/>
      <c r="N495" s="67"/>
    </row>
    <row r="496" spans="10:14">
      <c r="J496" s="66"/>
      <c r="N496" s="67"/>
    </row>
    <row r="497" spans="10:14">
      <c r="J497" s="66"/>
      <c r="N497" s="67"/>
    </row>
    <row r="498" spans="10:14">
      <c r="J498" s="66"/>
      <c r="N498" s="67"/>
    </row>
    <row r="499" spans="10:14">
      <c r="J499" s="66"/>
      <c r="N499" s="67"/>
    </row>
    <row r="500" spans="10:14">
      <c r="J500" s="66"/>
      <c r="N500" s="67"/>
    </row>
    <row r="501" spans="10:14">
      <c r="J501" s="66"/>
      <c r="N501" s="67"/>
    </row>
    <row r="502" spans="10:14">
      <c r="J502" s="66"/>
      <c r="N502" s="67"/>
    </row>
    <row r="503" spans="10:14">
      <c r="J503" s="66"/>
      <c r="N503" s="67"/>
    </row>
    <row r="504" spans="10:14">
      <c r="J504" s="66"/>
      <c r="N504" s="67"/>
    </row>
    <row r="505" spans="10:14">
      <c r="J505" s="66"/>
      <c r="N505" s="67"/>
    </row>
    <row r="506" spans="10:14">
      <c r="J506" s="66"/>
      <c r="N506" s="67"/>
    </row>
    <row r="507" spans="10:14">
      <c r="J507" s="66"/>
      <c r="N507" s="67"/>
    </row>
    <row r="508" spans="10:14">
      <c r="J508" s="66"/>
      <c r="N508" s="67"/>
    </row>
    <row r="509" spans="10:14">
      <c r="J509" s="66"/>
      <c r="N509" s="67"/>
    </row>
    <row r="510" spans="10:14">
      <c r="J510" s="66"/>
      <c r="N510" s="67"/>
    </row>
    <row r="511" spans="10:14">
      <c r="J511" s="66"/>
      <c r="N511" s="67"/>
    </row>
    <row r="512" spans="10:14">
      <c r="J512" s="66"/>
      <c r="N512" s="67"/>
    </row>
    <row r="513" spans="10:14">
      <c r="J513" s="66"/>
      <c r="N513" s="67"/>
    </row>
    <row r="514" spans="10:14">
      <c r="J514" s="66"/>
      <c r="N514" s="67"/>
    </row>
    <row r="515" spans="10:14">
      <c r="J515" s="66"/>
      <c r="N515" s="67"/>
    </row>
    <row r="516" spans="10:14">
      <c r="J516" s="66"/>
      <c r="N516" s="67"/>
    </row>
    <row r="517" spans="10:14">
      <c r="J517" s="66"/>
      <c r="N517" s="67"/>
    </row>
    <row r="518" spans="10:14">
      <c r="J518" s="66"/>
      <c r="N518" s="67"/>
    </row>
    <row r="519" spans="10:14">
      <c r="J519" s="66"/>
      <c r="N519" s="67"/>
    </row>
    <row r="520" spans="10:14">
      <c r="J520" s="66"/>
      <c r="N520" s="67"/>
    </row>
    <row r="521" spans="10:14">
      <c r="J521" s="66"/>
      <c r="N521" s="67"/>
    </row>
    <row r="522" spans="10:14">
      <c r="J522" s="66"/>
      <c r="N522" s="67"/>
    </row>
    <row r="523" spans="10:14">
      <c r="J523" s="66"/>
      <c r="N523" s="67"/>
    </row>
    <row r="524" spans="10:14">
      <c r="J524" s="66"/>
      <c r="N524" s="67"/>
    </row>
    <row r="525" spans="10:14">
      <c r="J525" s="66"/>
      <c r="N525" s="67"/>
    </row>
    <row r="526" spans="10:14">
      <c r="J526" s="66"/>
      <c r="N526" s="67"/>
    </row>
    <row r="527" spans="10:14">
      <c r="J527" s="66"/>
      <c r="N527" s="67"/>
    </row>
    <row r="528" spans="10:14">
      <c r="J528" s="66"/>
      <c r="N528" s="67"/>
    </row>
    <row r="529" spans="10:14">
      <c r="J529" s="66"/>
      <c r="N529" s="67"/>
    </row>
    <row r="530" spans="10:14">
      <c r="J530" s="66"/>
      <c r="N530" s="67"/>
    </row>
    <row r="531" spans="10:14">
      <c r="J531" s="66"/>
      <c r="N531" s="67"/>
    </row>
    <row r="532" spans="10:14">
      <c r="J532" s="66"/>
      <c r="N532" s="67"/>
    </row>
    <row r="533" spans="10:14">
      <c r="J533" s="66"/>
      <c r="N533" s="67"/>
    </row>
    <row r="534" spans="10:14">
      <c r="J534" s="66"/>
      <c r="N534" s="67"/>
    </row>
    <row r="535" spans="10:14">
      <c r="J535" s="66"/>
      <c r="N535" s="67"/>
    </row>
    <row r="536" spans="10:14">
      <c r="J536" s="66"/>
      <c r="N536" s="67"/>
    </row>
    <row r="537" spans="10:14">
      <c r="J537" s="66"/>
      <c r="N537" s="67"/>
    </row>
    <row r="538" spans="10:14">
      <c r="J538" s="66"/>
      <c r="N538" s="67"/>
    </row>
    <row r="539" spans="10:14">
      <c r="J539" s="66"/>
      <c r="N539" s="67"/>
    </row>
    <row r="540" spans="10:14">
      <c r="J540" s="66"/>
      <c r="N540" s="67"/>
    </row>
    <row r="541" spans="10:14">
      <c r="J541" s="66"/>
      <c r="N541" s="67"/>
    </row>
    <row r="542" spans="10:14">
      <c r="J542" s="66"/>
      <c r="N542" s="67"/>
    </row>
    <row r="543" spans="10:14">
      <c r="J543" s="66"/>
      <c r="N543" s="67"/>
    </row>
    <row r="544" spans="10:14">
      <c r="J544" s="66"/>
      <c r="N544" s="67"/>
    </row>
    <row r="545" spans="10:14">
      <c r="J545" s="66"/>
      <c r="N545" s="67"/>
    </row>
    <row r="546" spans="10:14">
      <c r="J546" s="66"/>
      <c r="N546" s="67"/>
    </row>
    <row r="547" spans="10:14">
      <c r="J547" s="66"/>
      <c r="N547" s="67"/>
    </row>
    <row r="548" spans="10:14">
      <c r="J548" s="66"/>
      <c r="N548" s="67"/>
    </row>
    <row r="549" spans="10:14">
      <c r="J549" s="66"/>
      <c r="N549" s="67"/>
    </row>
    <row r="550" spans="10:14">
      <c r="J550" s="66"/>
      <c r="N550" s="67"/>
    </row>
    <row r="551" spans="10:14">
      <c r="J551" s="66"/>
      <c r="N551" s="67"/>
    </row>
    <row r="552" spans="10:14">
      <c r="J552" s="66"/>
      <c r="N552" s="67"/>
    </row>
    <row r="553" spans="10:14">
      <c r="J553" s="66"/>
      <c r="N553" s="67"/>
    </row>
    <row r="554" spans="10:14">
      <c r="J554" s="66"/>
      <c r="N554" s="67"/>
    </row>
    <row r="555" spans="10:14">
      <c r="J555" s="66"/>
      <c r="N555" s="67"/>
    </row>
    <row r="556" spans="10:14">
      <c r="J556" s="66"/>
      <c r="N556" s="67"/>
    </row>
    <row r="557" spans="10:14">
      <c r="J557" s="66"/>
      <c r="N557" s="67"/>
    </row>
    <row r="558" spans="10:14">
      <c r="J558" s="66"/>
      <c r="N558" s="67"/>
    </row>
    <row r="559" spans="10:14">
      <c r="J559" s="66"/>
      <c r="N559" s="67"/>
    </row>
    <row r="560" spans="10:14">
      <c r="J560" s="66"/>
      <c r="N560" s="67"/>
    </row>
    <row r="561" spans="10:14">
      <c r="J561" s="66"/>
      <c r="N561" s="67"/>
    </row>
    <row r="562" spans="10:14">
      <c r="J562" s="66"/>
      <c r="N562" s="67"/>
    </row>
    <row r="563" spans="10:14">
      <c r="J563" s="66"/>
      <c r="N563" s="67"/>
    </row>
    <row r="564" spans="10:14">
      <c r="J564" s="66"/>
      <c r="N564" s="67"/>
    </row>
    <row r="565" spans="10:14">
      <c r="J565" s="66"/>
      <c r="N565" s="67"/>
    </row>
    <row r="566" spans="10:14">
      <c r="J566" s="66"/>
      <c r="N566" s="67"/>
    </row>
    <row r="567" spans="10:14">
      <c r="J567" s="66"/>
      <c r="N567" s="67"/>
    </row>
    <row r="568" spans="10:14">
      <c r="J568" s="66"/>
      <c r="N568" s="67"/>
    </row>
    <row r="569" spans="10:14">
      <c r="J569" s="66"/>
      <c r="N569" s="67"/>
    </row>
    <row r="570" spans="10:14">
      <c r="J570" s="66"/>
      <c r="N570" s="67"/>
    </row>
    <row r="571" spans="10:14">
      <c r="J571" s="66"/>
      <c r="N571" s="67"/>
    </row>
    <row r="572" spans="10:14">
      <c r="J572" s="66"/>
      <c r="N572" s="67"/>
    </row>
    <row r="573" spans="10:14">
      <c r="J573" s="66"/>
      <c r="N573" s="67"/>
    </row>
    <row r="574" spans="10:14">
      <c r="J574" s="66"/>
      <c r="N574" s="67"/>
    </row>
    <row r="575" spans="10:14">
      <c r="J575" s="66"/>
      <c r="N575" s="67"/>
    </row>
    <row r="576" spans="10:14">
      <c r="J576" s="66"/>
      <c r="N576" s="67"/>
    </row>
    <row r="577" spans="10:14">
      <c r="J577" s="66"/>
      <c r="N577" s="67"/>
    </row>
    <row r="578" spans="10:14">
      <c r="J578" s="66"/>
      <c r="N578" s="67"/>
    </row>
    <row r="579" spans="10:14">
      <c r="J579" s="66"/>
      <c r="N579" s="67"/>
    </row>
    <row r="580" spans="10:14">
      <c r="J580" s="66"/>
      <c r="N580" s="67"/>
    </row>
    <row r="581" spans="10:14">
      <c r="J581" s="66"/>
      <c r="N581" s="67"/>
    </row>
    <row r="582" spans="10:14">
      <c r="J582" s="66"/>
      <c r="N582" s="67"/>
    </row>
    <row r="583" spans="10:14">
      <c r="J583" s="66"/>
      <c r="N583" s="67"/>
    </row>
    <row r="584" spans="10:14">
      <c r="J584" s="66"/>
      <c r="N584" s="67"/>
    </row>
    <row r="585" spans="10:14">
      <c r="J585" s="66"/>
      <c r="N585" s="67"/>
    </row>
    <row r="586" spans="10:14">
      <c r="J586" s="66"/>
      <c r="N586" s="67"/>
    </row>
    <row r="587" spans="10:14">
      <c r="J587" s="66"/>
      <c r="N587" s="67"/>
    </row>
    <row r="588" spans="10:14">
      <c r="J588" s="66"/>
      <c r="N588" s="67"/>
    </row>
    <row r="589" spans="10:14">
      <c r="J589" s="66"/>
      <c r="N589" s="67"/>
    </row>
    <row r="590" spans="10:14">
      <c r="J590" s="66"/>
      <c r="N590" s="67"/>
    </row>
    <row r="591" spans="10:14">
      <c r="J591" s="66"/>
      <c r="N591" s="67"/>
    </row>
    <row r="592" spans="10:14">
      <c r="J592" s="66"/>
      <c r="N592" s="67"/>
    </row>
    <row r="593" spans="10:14">
      <c r="J593" s="66"/>
      <c r="N593" s="67"/>
    </row>
    <row r="594" spans="10:14">
      <c r="J594" s="66"/>
      <c r="N594" s="67"/>
    </row>
    <row r="595" spans="10:14">
      <c r="J595" s="66"/>
      <c r="N595" s="67"/>
    </row>
    <row r="596" spans="10:14">
      <c r="J596" s="66"/>
      <c r="N596" s="67"/>
    </row>
    <row r="597" spans="10:14">
      <c r="J597" s="66"/>
      <c r="N597" s="67"/>
    </row>
    <row r="598" spans="10:14">
      <c r="J598" s="66"/>
      <c r="N598" s="67"/>
    </row>
    <row r="599" spans="10:14">
      <c r="J599" s="66"/>
      <c r="N599" s="67"/>
    </row>
    <row r="600" spans="10:14">
      <c r="J600" s="66"/>
      <c r="N600" s="67"/>
    </row>
    <row r="601" spans="10:14">
      <c r="J601" s="66"/>
      <c r="N601" s="67"/>
    </row>
    <row r="602" spans="10:14">
      <c r="J602" s="66"/>
      <c r="N602" s="67"/>
    </row>
    <row r="603" spans="10:14">
      <c r="J603" s="66"/>
      <c r="N603" s="67"/>
    </row>
    <row r="604" spans="10:14">
      <c r="J604" s="66"/>
      <c r="N604" s="67"/>
    </row>
    <row r="605" spans="10:14">
      <c r="J605" s="66"/>
      <c r="N605" s="67"/>
    </row>
    <row r="606" spans="10:14">
      <c r="J606" s="68"/>
      <c r="K606" s="69"/>
      <c r="L606" s="69"/>
      <c r="M606" s="69"/>
      <c r="N606" s="70"/>
    </row>
  </sheetData>
  <sheetProtection algorithmName="SHA-512" hashValue="B1uLShHEiih6m/Q0NCC4Y4HZvLu2gS0flOMU7UkLBDVdHEs5+q3hVLwITD3xz0iL72HBnKQ6HGAlvQkQjoUk4g==" saltValue="Xtyh/52vFUc4PuH8C05SGg==" spinCount="100000" sheet="1" objects="1" scenarios="1" formatCells="0" insertRows="0" deleteRows="0"/>
  <mergeCells count="4">
    <mergeCell ref="O8:R8"/>
    <mergeCell ref="C1:F1"/>
    <mergeCell ref="G8:N8"/>
    <mergeCell ref="H9:J9"/>
  </mergeCells>
  <dataValidations count="4">
    <dataValidation type="list" allowBlank="1" showInputMessage="1" showErrorMessage="1" sqref="S10:S300" xr:uid="{00000000-0002-0000-0000-000000000000}">
      <formula1>$Z$10:$Z$11</formula1>
    </dataValidation>
    <dataValidation type="list" allowBlank="1" showInputMessage="1" showErrorMessage="1" sqref="B9:B1048576" xr:uid="{00000000-0002-0000-0000-000002000000}">
      <formula1>Année</formula1>
    </dataValidation>
    <dataValidation type="list" allowBlank="1" showInputMessage="1" showErrorMessage="1" sqref="F10:F14 F16:F1048576 F15" xr:uid="{00000000-0002-0000-0000-000003000000}">
      <formula1>Projet</formula1>
    </dataValidation>
    <dataValidation type="list" allowBlank="1" showInputMessage="1" showErrorMessage="1" sqref="D10:D1048576" xr:uid="{00000000-0002-0000-0000-000004000000}">
      <formula1>Organisme</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Listes!$A$4:$A$96</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6"/>
  <sheetViews>
    <sheetView workbookViewId="0">
      <selection activeCell="H12" sqref="H12"/>
    </sheetView>
  </sheetViews>
  <sheetFormatPr baseColWidth="10" defaultColWidth="11.44140625" defaultRowHeight="14.4"/>
  <cols>
    <col min="1" max="1" width="26.44140625" customWidth="1"/>
  </cols>
  <sheetData>
    <row r="1" spans="1:12" ht="23.4">
      <c r="A1" s="1" t="s">
        <v>23</v>
      </c>
    </row>
    <row r="3" spans="1:12">
      <c r="A3" s="3" t="s">
        <v>4</v>
      </c>
      <c r="D3" s="3"/>
      <c r="F3" s="3" t="s">
        <v>24</v>
      </c>
      <c r="H3" s="3" t="s">
        <v>25</v>
      </c>
      <c r="L3" s="3" t="s">
        <v>26</v>
      </c>
    </row>
    <row r="4" spans="1:12">
      <c r="A4" s="4" t="s">
        <v>27</v>
      </c>
      <c r="F4" t="s">
        <v>28</v>
      </c>
      <c r="H4" s="2" t="s">
        <v>29</v>
      </c>
      <c r="L4" s="2" t="s">
        <v>30</v>
      </c>
    </row>
    <row r="5" spans="1:12">
      <c r="A5" s="4" t="s">
        <v>31</v>
      </c>
      <c r="F5" t="s">
        <v>32</v>
      </c>
      <c r="H5" s="2" t="s">
        <v>33</v>
      </c>
      <c r="L5" s="2" t="s">
        <v>34</v>
      </c>
    </row>
    <row r="6" spans="1:12">
      <c r="A6" s="4" t="s">
        <v>35</v>
      </c>
      <c r="F6" t="s">
        <v>36</v>
      </c>
      <c r="H6" s="2" t="s">
        <v>147</v>
      </c>
      <c r="L6" s="2" t="s">
        <v>37</v>
      </c>
    </row>
    <row r="7" spans="1:12">
      <c r="A7" s="4" t="s">
        <v>38</v>
      </c>
      <c r="F7" t="s">
        <v>39</v>
      </c>
      <c r="H7" s="2" t="s">
        <v>40</v>
      </c>
      <c r="L7" s="2" t="s">
        <v>41</v>
      </c>
    </row>
    <row r="8" spans="1:12">
      <c r="A8" s="4" t="s">
        <v>42</v>
      </c>
      <c r="H8" s="2" t="s">
        <v>43</v>
      </c>
      <c r="L8" s="2" t="s">
        <v>44</v>
      </c>
    </row>
    <row r="9" spans="1:12">
      <c r="A9" s="4" t="s">
        <v>45</v>
      </c>
      <c r="H9" s="2" t="s">
        <v>46</v>
      </c>
      <c r="L9" s="2" t="s">
        <v>47</v>
      </c>
    </row>
    <row r="10" spans="1:12">
      <c r="A10" s="4" t="s">
        <v>48</v>
      </c>
    </row>
    <row r="11" spans="1:12">
      <c r="A11" s="4" t="s">
        <v>49</v>
      </c>
    </row>
    <row r="12" spans="1:12">
      <c r="A12" s="4" t="s">
        <v>50</v>
      </c>
    </row>
    <row r="13" spans="1:12">
      <c r="A13" s="4" t="s">
        <v>51</v>
      </c>
    </row>
    <row r="14" spans="1:12">
      <c r="A14" s="4" t="s">
        <v>52</v>
      </c>
    </row>
    <row r="15" spans="1:12">
      <c r="A15" s="4" t="s">
        <v>53</v>
      </c>
    </row>
    <row r="16" spans="1:12">
      <c r="A16" s="4" t="s">
        <v>54</v>
      </c>
    </row>
    <row r="17" spans="1:1">
      <c r="A17" s="4" t="s">
        <v>55</v>
      </c>
    </row>
    <row r="18" spans="1:1">
      <c r="A18" s="4" t="s">
        <v>56</v>
      </c>
    </row>
    <row r="19" spans="1:1">
      <c r="A19" s="4" t="s">
        <v>57</v>
      </c>
    </row>
    <row r="20" spans="1:1">
      <c r="A20" s="4" t="s">
        <v>58</v>
      </c>
    </row>
    <row r="21" spans="1:1">
      <c r="A21" s="4" t="s">
        <v>59</v>
      </c>
    </row>
    <row r="22" spans="1:1">
      <c r="A22" s="4" t="s">
        <v>60</v>
      </c>
    </row>
    <row r="23" spans="1:1">
      <c r="A23" s="4" t="s">
        <v>61</v>
      </c>
    </row>
    <row r="24" spans="1:1">
      <c r="A24" s="4" t="s">
        <v>62</v>
      </c>
    </row>
    <row r="25" spans="1:1">
      <c r="A25" s="4" t="s">
        <v>63</v>
      </c>
    </row>
    <row r="26" spans="1:1">
      <c r="A26" s="4" t="s">
        <v>64</v>
      </c>
    </row>
    <row r="27" spans="1:1">
      <c r="A27" s="4" t="s">
        <v>65</v>
      </c>
    </row>
    <row r="28" spans="1:1">
      <c r="A28" s="4" t="s">
        <v>66</v>
      </c>
    </row>
    <row r="29" spans="1:1">
      <c r="A29" s="4" t="s">
        <v>67</v>
      </c>
    </row>
    <row r="30" spans="1:1">
      <c r="A30" s="4" t="s">
        <v>68</v>
      </c>
    </row>
    <row r="31" spans="1:1">
      <c r="A31" s="4" t="s">
        <v>69</v>
      </c>
    </row>
    <row r="32" spans="1:1">
      <c r="A32" s="4" t="s">
        <v>70</v>
      </c>
    </row>
    <row r="33" spans="1:1">
      <c r="A33" s="4" t="s">
        <v>71</v>
      </c>
    </row>
    <row r="34" spans="1:1">
      <c r="A34" s="4" t="s">
        <v>72</v>
      </c>
    </row>
    <row r="35" spans="1:1">
      <c r="A35" s="4" t="s">
        <v>73</v>
      </c>
    </row>
    <row r="36" spans="1:1">
      <c r="A36" s="4" t="s">
        <v>74</v>
      </c>
    </row>
    <row r="37" spans="1:1">
      <c r="A37" s="4" t="s">
        <v>75</v>
      </c>
    </row>
    <row r="38" spans="1:1">
      <c r="A38" s="4" t="s">
        <v>76</v>
      </c>
    </row>
    <row r="39" spans="1:1">
      <c r="A39" s="4" t="s">
        <v>77</v>
      </c>
    </row>
    <row r="40" spans="1:1">
      <c r="A40" s="4" t="s">
        <v>78</v>
      </c>
    </row>
    <row r="41" spans="1:1">
      <c r="A41" s="4" t="s">
        <v>79</v>
      </c>
    </row>
    <row r="42" spans="1:1">
      <c r="A42" s="4" t="s">
        <v>80</v>
      </c>
    </row>
    <row r="43" spans="1:1">
      <c r="A43" s="4" t="s">
        <v>81</v>
      </c>
    </row>
    <row r="44" spans="1:1">
      <c r="A44" s="4" t="s">
        <v>82</v>
      </c>
    </row>
    <row r="45" spans="1:1">
      <c r="A45" s="4" t="s">
        <v>83</v>
      </c>
    </row>
    <row r="46" spans="1:1">
      <c r="A46" s="4" t="s">
        <v>84</v>
      </c>
    </row>
    <row r="47" spans="1:1">
      <c r="A47" s="4" t="s">
        <v>85</v>
      </c>
    </row>
    <row r="48" spans="1:1">
      <c r="A48" s="4" t="s">
        <v>86</v>
      </c>
    </row>
    <row r="49" spans="1:1">
      <c r="A49" s="4" t="s">
        <v>87</v>
      </c>
    </row>
    <row r="50" spans="1:1">
      <c r="A50" s="4" t="s">
        <v>88</v>
      </c>
    </row>
    <row r="51" spans="1:1">
      <c r="A51" s="4" t="s">
        <v>89</v>
      </c>
    </row>
    <row r="52" spans="1:1">
      <c r="A52" s="4" t="s">
        <v>90</v>
      </c>
    </row>
    <row r="53" spans="1:1">
      <c r="A53" s="4" t="s">
        <v>91</v>
      </c>
    </row>
    <row r="54" spans="1:1">
      <c r="A54" s="4" t="s">
        <v>92</v>
      </c>
    </row>
    <row r="55" spans="1:1">
      <c r="A55" s="4" t="s">
        <v>93</v>
      </c>
    </row>
    <row r="56" spans="1:1">
      <c r="A56" s="4" t="s">
        <v>94</v>
      </c>
    </row>
    <row r="57" spans="1:1">
      <c r="A57" s="4" t="s">
        <v>95</v>
      </c>
    </row>
    <row r="58" spans="1:1">
      <c r="A58" s="4" t="s">
        <v>96</v>
      </c>
    </row>
    <row r="59" spans="1:1">
      <c r="A59" s="4" t="s">
        <v>97</v>
      </c>
    </row>
    <row r="60" spans="1:1">
      <c r="A60" s="4" t="s">
        <v>98</v>
      </c>
    </row>
    <row r="61" spans="1:1">
      <c r="A61" s="4" t="s">
        <v>99</v>
      </c>
    </row>
    <row r="62" spans="1:1">
      <c r="A62" s="4" t="s">
        <v>100</v>
      </c>
    </row>
    <row r="63" spans="1:1">
      <c r="A63" s="4" t="s">
        <v>101</v>
      </c>
    </row>
    <row r="64" spans="1:1">
      <c r="A64" s="4" t="s">
        <v>102</v>
      </c>
    </row>
    <row r="65" spans="1:1">
      <c r="A65" s="4" t="s">
        <v>103</v>
      </c>
    </row>
    <row r="66" spans="1:1">
      <c r="A66" s="4" t="s">
        <v>104</v>
      </c>
    </row>
    <row r="67" spans="1:1">
      <c r="A67" s="4" t="s">
        <v>105</v>
      </c>
    </row>
    <row r="68" spans="1:1">
      <c r="A68" s="4" t="s">
        <v>106</v>
      </c>
    </row>
    <row r="69" spans="1:1">
      <c r="A69" s="4" t="s">
        <v>107</v>
      </c>
    </row>
    <row r="70" spans="1:1">
      <c r="A70" s="4" t="s">
        <v>108</v>
      </c>
    </row>
    <row r="71" spans="1:1">
      <c r="A71" s="4" t="s">
        <v>109</v>
      </c>
    </row>
    <row r="72" spans="1:1">
      <c r="A72" s="4" t="s">
        <v>110</v>
      </c>
    </row>
    <row r="73" spans="1:1">
      <c r="A73" s="4" t="s">
        <v>111</v>
      </c>
    </row>
    <row r="74" spans="1:1">
      <c r="A74" s="4" t="s">
        <v>112</v>
      </c>
    </row>
    <row r="75" spans="1:1">
      <c r="A75" s="4" t="s">
        <v>113</v>
      </c>
    </row>
    <row r="76" spans="1:1">
      <c r="A76" s="4" t="s">
        <v>114</v>
      </c>
    </row>
    <row r="77" spans="1:1">
      <c r="A77" s="4" t="s">
        <v>115</v>
      </c>
    </row>
    <row r="78" spans="1:1">
      <c r="A78" s="4" t="s">
        <v>116</v>
      </c>
    </row>
    <row r="79" spans="1:1">
      <c r="A79" s="4" t="s">
        <v>117</v>
      </c>
    </row>
    <row r="80" spans="1:1">
      <c r="A80" s="4" t="s">
        <v>118</v>
      </c>
    </row>
    <row r="81" spans="1:1">
      <c r="A81" s="4" t="s">
        <v>119</v>
      </c>
    </row>
    <row r="82" spans="1:1">
      <c r="A82" s="4" t="s">
        <v>120</v>
      </c>
    </row>
    <row r="83" spans="1:1">
      <c r="A83" s="4" t="s">
        <v>121</v>
      </c>
    </row>
    <row r="84" spans="1:1">
      <c r="A84" s="4" t="s">
        <v>122</v>
      </c>
    </row>
    <row r="85" spans="1:1">
      <c r="A85" s="4" t="s">
        <v>123</v>
      </c>
    </row>
    <row r="86" spans="1:1">
      <c r="A86" s="4" t="s">
        <v>124</v>
      </c>
    </row>
    <row r="87" spans="1:1">
      <c r="A87" s="4" t="s">
        <v>125</v>
      </c>
    </row>
    <row r="88" spans="1:1">
      <c r="A88" s="4" t="s">
        <v>126</v>
      </c>
    </row>
    <row r="89" spans="1:1">
      <c r="A89" s="4" t="s">
        <v>127</v>
      </c>
    </row>
    <row r="90" spans="1:1">
      <c r="A90" s="4" t="s">
        <v>128</v>
      </c>
    </row>
    <row r="91" spans="1:1">
      <c r="A91" s="4" t="s">
        <v>129</v>
      </c>
    </row>
    <row r="92" spans="1:1">
      <c r="A92" s="4" t="s">
        <v>130</v>
      </c>
    </row>
    <row r="93" spans="1:1">
      <c r="A93" s="4" t="s">
        <v>131</v>
      </c>
    </row>
    <row r="94" spans="1:1">
      <c r="A94" s="4" t="s">
        <v>132</v>
      </c>
    </row>
    <row r="95" spans="1:1">
      <c r="A95" s="4" t="s">
        <v>133</v>
      </c>
    </row>
    <row r="96" spans="1:1">
      <c r="A96" s="4" t="s">
        <v>134</v>
      </c>
    </row>
  </sheetData>
  <sortState xmlns:xlrd2="http://schemas.microsoft.com/office/spreadsheetml/2017/richdata2" ref="A2:B44">
    <sortCondition ref="A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2821C-C69F-4438-A59B-C0BF0F603447}">
  <dimension ref="A1:B108"/>
  <sheetViews>
    <sheetView topLeftCell="A85" workbookViewId="0">
      <selection activeCell="C3" sqref="C3"/>
    </sheetView>
  </sheetViews>
  <sheetFormatPr baseColWidth="10" defaultColWidth="11.44140625" defaultRowHeight="14.4"/>
  <cols>
    <col min="1" max="1" width="11.6640625" customWidth="1"/>
    <col min="2" max="2" width="23.44140625" customWidth="1"/>
  </cols>
  <sheetData>
    <row r="1" spans="1:2" ht="15" thickBot="1">
      <c r="A1" s="8" t="s">
        <v>135</v>
      </c>
      <c r="B1" s="9" t="s">
        <v>136</v>
      </c>
    </row>
    <row r="2" spans="1:2" ht="26.4">
      <c r="A2" s="6">
        <v>1</v>
      </c>
      <c r="B2" s="5" t="s">
        <v>137</v>
      </c>
    </row>
    <row r="3" spans="1:2" ht="26.4">
      <c r="A3" s="6">
        <v>1</v>
      </c>
      <c r="B3" s="7" t="s">
        <v>138</v>
      </c>
    </row>
    <row r="4" spans="1:2">
      <c r="A4" s="6">
        <v>1</v>
      </c>
      <c r="B4" s="7" t="s">
        <v>27</v>
      </c>
    </row>
    <row r="5" spans="1:2">
      <c r="A5" s="6">
        <v>1</v>
      </c>
      <c r="B5" s="7" t="s">
        <v>31</v>
      </c>
    </row>
    <row r="6" spans="1:2">
      <c r="A6" s="6">
        <v>1</v>
      </c>
      <c r="B6" s="7" t="s">
        <v>35</v>
      </c>
    </row>
    <row r="7" spans="1:2">
      <c r="A7" s="6">
        <v>1</v>
      </c>
      <c r="B7" s="7" t="s">
        <v>38</v>
      </c>
    </row>
    <row r="8" spans="1:2">
      <c r="A8" s="6">
        <v>1</v>
      </c>
      <c r="B8" s="7" t="s">
        <v>48</v>
      </c>
    </row>
    <row r="9" spans="1:2">
      <c r="A9" s="6">
        <v>1</v>
      </c>
      <c r="B9" s="7" t="s">
        <v>50</v>
      </c>
    </row>
    <row r="10" spans="1:2">
      <c r="A10" s="6">
        <v>1</v>
      </c>
      <c r="B10" s="7" t="s">
        <v>45</v>
      </c>
    </row>
    <row r="11" spans="1:2">
      <c r="A11" s="6">
        <v>1</v>
      </c>
      <c r="B11" s="7" t="s">
        <v>72</v>
      </c>
    </row>
    <row r="12" spans="1:2">
      <c r="A12" s="6">
        <v>1</v>
      </c>
      <c r="B12" s="10" t="s">
        <v>48</v>
      </c>
    </row>
    <row r="13" spans="1:2">
      <c r="A13" s="6">
        <v>2</v>
      </c>
      <c r="B13" s="7" t="s">
        <v>51</v>
      </c>
    </row>
    <row r="14" spans="1:2" ht="26.4">
      <c r="A14" s="6">
        <v>2</v>
      </c>
      <c r="B14" s="7" t="s">
        <v>52</v>
      </c>
    </row>
    <row r="15" spans="1:2" ht="26.4">
      <c r="A15" s="6">
        <v>2</v>
      </c>
      <c r="B15" s="7" t="s">
        <v>53</v>
      </c>
    </row>
    <row r="16" spans="1:2" ht="26.4">
      <c r="A16" s="6">
        <v>2</v>
      </c>
      <c r="B16" s="7" t="s">
        <v>54</v>
      </c>
    </row>
    <row r="17" spans="1:2">
      <c r="A17" s="6">
        <v>3</v>
      </c>
      <c r="B17" s="7" t="s">
        <v>55</v>
      </c>
    </row>
    <row r="18" spans="1:2">
      <c r="A18" s="6">
        <v>3</v>
      </c>
      <c r="B18" s="7" t="s">
        <v>56</v>
      </c>
    </row>
    <row r="19" spans="1:2">
      <c r="A19" s="6">
        <v>3</v>
      </c>
      <c r="B19" s="7" t="s">
        <v>57</v>
      </c>
    </row>
    <row r="20" spans="1:2" ht="26.4">
      <c r="A20" s="6">
        <v>3</v>
      </c>
      <c r="B20" s="7" t="s">
        <v>58</v>
      </c>
    </row>
    <row r="21" spans="1:2" ht="26.4">
      <c r="A21" s="6">
        <v>3</v>
      </c>
      <c r="B21" s="7" t="s">
        <v>59</v>
      </c>
    </row>
    <row r="22" spans="1:2">
      <c r="A22" s="6">
        <v>3</v>
      </c>
      <c r="B22" s="7" t="s">
        <v>60</v>
      </c>
    </row>
    <row r="23" spans="1:2">
      <c r="A23" s="6">
        <v>4</v>
      </c>
      <c r="B23" s="7" t="s">
        <v>61</v>
      </c>
    </row>
    <row r="24" spans="1:2">
      <c r="A24" s="6">
        <v>4</v>
      </c>
      <c r="B24" s="7" t="s">
        <v>64</v>
      </c>
    </row>
    <row r="25" spans="1:2">
      <c r="A25" s="6">
        <v>4</v>
      </c>
      <c r="B25" s="7" t="s">
        <v>65</v>
      </c>
    </row>
    <row r="26" spans="1:2">
      <c r="A26" s="6">
        <v>4</v>
      </c>
      <c r="B26" s="7" t="s">
        <v>62</v>
      </c>
    </row>
    <row r="27" spans="1:2">
      <c r="A27" s="6">
        <v>4</v>
      </c>
      <c r="B27" s="7" t="s">
        <v>63</v>
      </c>
    </row>
    <row r="28" spans="1:2" ht="26.4">
      <c r="A28" s="6">
        <v>5</v>
      </c>
      <c r="B28" s="7" t="s">
        <v>139</v>
      </c>
    </row>
    <row r="29" spans="1:2" ht="26.4">
      <c r="A29" s="6">
        <v>5</v>
      </c>
      <c r="B29" s="7" t="s">
        <v>140</v>
      </c>
    </row>
    <row r="30" spans="1:2">
      <c r="A30" s="6">
        <v>5</v>
      </c>
      <c r="B30" s="7" t="s">
        <v>69</v>
      </c>
    </row>
    <row r="31" spans="1:2">
      <c r="A31" s="6">
        <v>5</v>
      </c>
      <c r="B31" s="7" t="s">
        <v>42</v>
      </c>
    </row>
    <row r="32" spans="1:2">
      <c r="A32" s="6">
        <v>5</v>
      </c>
      <c r="B32" s="7" t="s">
        <v>66</v>
      </c>
    </row>
    <row r="33" spans="1:2">
      <c r="A33" s="6">
        <v>5</v>
      </c>
      <c r="B33" s="7" t="s">
        <v>70</v>
      </c>
    </row>
    <row r="34" spans="1:2">
      <c r="A34" s="6">
        <v>5</v>
      </c>
      <c r="B34" s="7" t="s">
        <v>71</v>
      </c>
    </row>
    <row r="35" spans="1:2">
      <c r="A35" s="6">
        <v>5</v>
      </c>
      <c r="B35" s="7" t="s">
        <v>71</v>
      </c>
    </row>
    <row r="36" spans="1:2">
      <c r="A36" s="6">
        <v>5</v>
      </c>
      <c r="B36" s="7" t="s">
        <v>73</v>
      </c>
    </row>
    <row r="37" spans="1:2" ht="26.4">
      <c r="A37" s="6">
        <v>5</v>
      </c>
      <c r="B37" s="7" t="s">
        <v>74</v>
      </c>
    </row>
    <row r="38" spans="1:2" ht="26.4">
      <c r="A38" s="6">
        <v>5</v>
      </c>
      <c r="B38" s="7" t="s">
        <v>140</v>
      </c>
    </row>
    <row r="39" spans="1:2" ht="26.4">
      <c r="A39" s="6">
        <v>7</v>
      </c>
      <c r="B39" s="7" t="s">
        <v>76</v>
      </c>
    </row>
    <row r="40" spans="1:2">
      <c r="A40" s="6">
        <v>7</v>
      </c>
      <c r="B40" s="7" t="s">
        <v>78</v>
      </c>
    </row>
    <row r="41" spans="1:2">
      <c r="A41" s="6">
        <v>7</v>
      </c>
      <c r="B41" s="7" t="s">
        <v>75</v>
      </c>
    </row>
    <row r="42" spans="1:2" ht="26.4">
      <c r="A42" s="6">
        <v>7</v>
      </c>
      <c r="B42" s="7" t="s">
        <v>77</v>
      </c>
    </row>
    <row r="43" spans="1:2">
      <c r="A43" s="6">
        <v>8</v>
      </c>
      <c r="B43" s="7" t="s">
        <v>82</v>
      </c>
    </row>
    <row r="44" spans="1:2">
      <c r="A44" s="6">
        <v>8</v>
      </c>
      <c r="B44" s="7" t="s">
        <v>83</v>
      </c>
    </row>
    <row r="45" spans="1:2">
      <c r="A45" s="6">
        <v>8</v>
      </c>
      <c r="B45" s="7" t="s">
        <v>79</v>
      </c>
    </row>
    <row r="46" spans="1:2">
      <c r="A46" s="6">
        <v>8</v>
      </c>
      <c r="B46" s="7" t="s">
        <v>81</v>
      </c>
    </row>
    <row r="47" spans="1:2">
      <c r="A47" s="6">
        <v>8</v>
      </c>
      <c r="B47" s="7" t="s">
        <v>80</v>
      </c>
    </row>
    <row r="48" spans="1:2">
      <c r="A48" s="6">
        <v>9</v>
      </c>
      <c r="B48" s="7" t="s">
        <v>87</v>
      </c>
    </row>
    <row r="49" spans="1:2">
      <c r="A49" s="6">
        <v>9</v>
      </c>
      <c r="B49" s="7" t="s">
        <v>88</v>
      </c>
    </row>
    <row r="50" spans="1:2">
      <c r="A50" s="6">
        <v>9</v>
      </c>
      <c r="B50" s="7" t="s">
        <v>85</v>
      </c>
    </row>
    <row r="51" spans="1:2">
      <c r="A51" s="6">
        <v>9</v>
      </c>
      <c r="B51" s="7" t="s">
        <v>86</v>
      </c>
    </row>
    <row r="52" spans="1:2" ht="26.4">
      <c r="A52" s="6">
        <v>9</v>
      </c>
      <c r="B52" s="7" t="s">
        <v>89</v>
      </c>
    </row>
    <row r="53" spans="1:2" ht="26.4">
      <c r="A53" s="6">
        <v>9</v>
      </c>
      <c r="B53" s="7" t="s">
        <v>84</v>
      </c>
    </row>
    <row r="54" spans="1:2" ht="26.4">
      <c r="A54" s="6">
        <v>10</v>
      </c>
      <c r="B54" s="7" t="s">
        <v>90</v>
      </c>
    </row>
    <row r="55" spans="1:2">
      <c r="A55" s="6">
        <v>11</v>
      </c>
      <c r="B55" s="7" t="s">
        <v>91</v>
      </c>
    </row>
    <row r="56" spans="1:2">
      <c r="A56" s="6">
        <v>11</v>
      </c>
      <c r="B56" s="7" t="s">
        <v>92</v>
      </c>
    </row>
    <row r="57" spans="1:2" ht="26.4">
      <c r="A57" s="6">
        <v>11</v>
      </c>
      <c r="B57" s="7" t="s">
        <v>93</v>
      </c>
    </row>
    <row r="58" spans="1:2">
      <c r="A58" s="6">
        <v>11</v>
      </c>
      <c r="B58" s="7" t="s">
        <v>94</v>
      </c>
    </row>
    <row r="59" spans="1:2">
      <c r="A59" s="6">
        <v>11</v>
      </c>
      <c r="B59" s="7" t="s">
        <v>95</v>
      </c>
    </row>
    <row r="60" spans="1:2" ht="26.4">
      <c r="A60" s="6">
        <v>11</v>
      </c>
      <c r="B60" s="7" t="s">
        <v>96</v>
      </c>
    </row>
    <row r="61" spans="1:2">
      <c r="A61" s="6">
        <v>12</v>
      </c>
      <c r="B61" s="7" t="s">
        <v>102</v>
      </c>
    </row>
    <row r="62" spans="1:2">
      <c r="A62" s="6">
        <v>12</v>
      </c>
      <c r="B62" s="7" t="s">
        <v>141</v>
      </c>
    </row>
    <row r="63" spans="1:2">
      <c r="A63" s="6">
        <v>12</v>
      </c>
      <c r="B63" s="7" t="s">
        <v>133</v>
      </c>
    </row>
    <row r="64" spans="1:2">
      <c r="A64" s="6">
        <v>12</v>
      </c>
      <c r="B64" s="7" t="s">
        <v>67</v>
      </c>
    </row>
    <row r="65" spans="1:2">
      <c r="A65" s="6">
        <v>12</v>
      </c>
      <c r="B65" s="7" t="s">
        <v>98</v>
      </c>
    </row>
    <row r="66" spans="1:2">
      <c r="A66" s="6">
        <v>12</v>
      </c>
      <c r="B66" s="7" t="s">
        <v>101</v>
      </c>
    </row>
    <row r="67" spans="1:2">
      <c r="A67" s="6">
        <v>12</v>
      </c>
      <c r="B67" s="7" t="s">
        <v>104</v>
      </c>
    </row>
    <row r="68" spans="1:2">
      <c r="A68" s="6">
        <v>12</v>
      </c>
      <c r="B68" s="7" t="s">
        <v>98</v>
      </c>
    </row>
    <row r="69" spans="1:2">
      <c r="A69" s="6">
        <v>12</v>
      </c>
      <c r="B69" s="7" t="s">
        <v>103</v>
      </c>
    </row>
    <row r="70" spans="1:2" ht="26.4">
      <c r="A70" s="6">
        <v>12</v>
      </c>
      <c r="B70" s="7" t="s">
        <v>99</v>
      </c>
    </row>
    <row r="71" spans="1:2">
      <c r="A71" s="6">
        <v>14</v>
      </c>
      <c r="B71" s="7" t="s">
        <v>105</v>
      </c>
    </row>
    <row r="72" spans="1:2">
      <c r="A72" s="6">
        <v>14</v>
      </c>
      <c r="B72" s="7" t="s">
        <v>106</v>
      </c>
    </row>
    <row r="73" spans="1:2">
      <c r="A73" s="6">
        <v>14</v>
      </c>
      <c r="B73" s="7" t="s">
        <v>107</v>
      </c>
    </row>
    <row r="74" spans="1:2">
      <c r="A74" s="6">
        <v>14</v>
      </c>
      <c r="B74" s="7" t="s">
        <v>108</v>
      </c>
    </row>
    <row r="75" spans="1:2">
      <c r="A75" s="6">
        <v>14</v>
      </c>
      <c r="B75" s="7" t="s">
        <v>109</v>
      </c>
    </row>
    <row r="76" spans="1:2">
      <c r="A76" s="6">
        <v>14</v>
      </c>
      <c r="B76" s="7" t="s">
        <v>110</v>
      </c>
    </row>
    <row r="77" spans="1:2">
      <c r="A77" s="6">
        <v>15</v>
      </c>
      <c r="B77" s="7" t="s">
        <v>111</v>
      </c>
    </row>
    <row r="78" spans="1:2">
      <c r="A78" s="6">
        <v>15</v>
      </c>
      <c r="B78" s="7" t="s">
        <v>112</v>
      </c>
    </row>
    <row r="79" spans="1:2" ht="26.4">
      <c r="A79" s="6">
        <v>15</v>
      </c>
      <c r="B79" s="7" t="s">
        <v>113</v>
      </c>
    </row>
    <row r="80" spans="1:2" ht="26.4">
      <c r="A80" s="6">
        <v>15</v>
      </c>
      <c r="B80" s="7" t="s">
        <v>114</v>
      </c>
    </row>
    <row r="81" spans="1:2">
      <c r="A81" s="6">
        <v>15</v>
      </c>
      <c r="B81" s="7" t="s">
        <v>49</v>
      </c>
    </row>
    <row r="82" spans="1:2">
      <c r="A82" s="6">
        <v>15</v>
      </c>
      <c r="B82" s="7" t="s">
        <v>115</v>
      </c>
    </row>
    <row r="83" spans="1:2">
      <c r="A83" s="6">
        <v>15</v>
      </c>
      <c r="B83" s="7" t="s">
        <v>116</v>
      </c>
    </row>
    <row r="84" spans="1:2">
      <c r="A84" s="6">
        <v>15</v>
      </c>
      <c r="B84" s="7" t="s">
        <v>117</v>
      </c>
    </row>
    <row r="85" spans="1:2">
      <c r="A85" s="6">
        <v>16</v>
      </c>
      <c r="B85" s="7" t="s">
        <v>118</v>
      </c>
    </row>
    <row r="86" spans="1:2">
      <c r="A86" s="6">
        <v>16</v>
      </c>
      <c r="B86" s="7" t="s">
        <v>119</v>
      </c>
    </row>
    <row r="87" spans="1:2">
      <c r="A87" s="6">
        <v>16</v>
      </c>
      <c r="B87" s="7" t="s">
        <v>120</v>
      </c>
    </row>
    <row r="88" spans="1:2">
      <c r="A88" s="6">
        <v>16</v>
      </c>
      <c r="B88" s="7" t="s">
        <v>121</v>
      </c>
    </row>
    <row r="89" spans="1:2">
      <c r="A89" s="6">
        <v>16</v>
      </c>
      <c r="B89" s="7" t="s">
        <v>122</v>
      </c>
    </row>
    <row r="90" spans="1:2" ht="26.4">
      <c r="A90" s="6">
        <v>16</v>
      </c>
      <c r="B90" s="7" t="s">
        <v>123</v>
      </c>
    </row>
    <row r="91" spans="1:2" ht="26.4">
      <c r="A91" s="6">
        <v>16</v>
      </c>
      <c r="B91" s="7" t="s">
        <v>124</v>
      </c>
    </row>
    <row r="92" spans="1:2">
      <c r="A92" s="6">
        <v>16</v>
      </c>
      <c r="B92" s="7" t="s">
        <v>125</v>
      </c>
    </row>
    <row r="93" spans="1:2" ht="26.4">
      <c r="A93" s="6">
        <v>16</v>
      </c>
      <c r="B93" s="7" t="s">
        <v>126</v>
      </c>
    </row>
    <row r="94" spans="1:2" ht="26.4">
      <c r="A94" s="6">
        <v>16</v>
      </c>
      <c r="B94" s="7" t="s">
        <v>127</v>
      </c>
    </row>
    <row r="95" spans="1:2" ht="26.4">
      <c r="A95" s="6">
        <v>16</v>
      </c>
      <c r="B95" s="7" t="s">
        <v>128</v>
      </c>
    </row>
    <row r="96" spans="1:2" ht="26.4">
      <c r="A96" s="6">
        <v>16</v>
      </c>
      <c r="B96" s="7" t="s">
        <v>129</v>
      </c>
    </row>
    <row r="97" spans="1:2">
      <c r="A97" s="6">
        <v>17</v>
      </c>
      <c r="B97" s="10" t="s">
        <v>142</v>
      </c>
    </row>
    <row r="98" spans="1:2">
      <c r="A98" s="6">
        <v>17</v>
      </c>
      <c r="B98" s="7" t="s">
        <v>130</v>
      </c>
    </row>
    <row r="99" spans="1:2">
      <c r="A99" s="6">
        <v>17</v>
      </c>
      <c r="B99" s="7" t="s">
        <v>131</v>
      </c>
    </row>
    <row r="100" spans="1:2">
      <c r="A100" s="6">
        <v>17</v>
      </c>
      <c r="B100" s="7" t="s">
        <v>132</v>
      </c>
    </row>
    <row r="101" spans="1:2">
      <c r="A101" s="6">
        <v>17</v>
      </c>
      <c r="B101" s="11" t="s">
        <v>134</v>
      </c>
    </row>
    <row r="102" spans="1:2">
      <c r="A102" s="6">
        <v>17</v>
      </c>
      <c r="B102" s="11" t="s">
        <v>97</v>
      </c>
    </row>
    <row r="103" spans="1:2">
      <c r="A103" s="6"/>
    </row>
    <row r="104" spans="1:2">
      <c r="A104" s="6"/>
    </row>
    <row r="105" spans="1:2">
      <c r="A105" s="6"/>
    </row>
    <row r="106" spans="1:2">
      <c r="A106" s="6"/>
    </row>
    <row r="107" spans="1:2">
      <c r="A107" s="6"/>
    </row>
    <row r="108" spans="1:2">
      <c r="A108" s="6"/>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5</vt:i4>
      </vt:variant>
    </vt:vector>
  </HeadingPairs>
  <TitlesOfParts>
    <vt:vector size="8" baseType="lpstr">
      <vt:lpstr>Feuil1</vt:lpstr>
      <vt:lpstr>Listes</vt:lpstr>
      <vt:lpstr>Feuil3</vt:lpstr>
      <vt:lpstr>Année</vt:lpstr>
      <vt:lpstr>MRC</vt:lpstr>
      <vt:lpstr>Organisme</vt:lpstr>
      <vt:lpstr>Projet</vt:lpstr>
      <vt:lpstr>Type</vt:lpstr>
    </vt:vector>
  </TitlesOfParts>
  <Manager/>
  <Company>Gouvernement du Québec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Labrie, François-Olivier</dc:creator>
  <cp:keywords/>
  <dc:description/>
  <cp:lastModifiedBy>Carole</cp:lastModifiedBy>
  <cp:revision/>
  <dcterms:created xsi:type="dcterms:W3CDTF">2021-10-04T19:09:36Z</dcterms:created>
  <dcterms:modified xsi:type="dcterms:W3CDTF">2025-02-19T15:29:42Z</dcterms:modified>
  <cp:category/>
  <cp:contentStatus/>
</cp:coreProperties>
</file>